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9995" windowHeight="12495" activeTab="0"/>
  </bookViews>
  <sheets>
    <sheet name="декабрь" sheetId="1" r:id="rId1"/>
    <sheet name="ноябрь" sheetId="2" r:id="rId2"/>
    <sheet name="октябрь" sheetId="3" r:id="rId3"/>
  </sheets>
  <definedNames>
    <definedName name="_xlnm.Print_Titles" localSheetId="0">'декабрь'!$12:$13</definedName>
    <definedName name="_xlnm.Print_Titles" localSheetId="1">'ноябрь'!$12:$13</definedName>
    <definedName name="_xlnm.Print_Titles" localSheetId="2">'октябрь'!$12:$13</definedName>
    <definedName name="_xlnm.Print_Area" localSheetId="0">'декабрь'!$A$1:$J$88</definedName>
    <definedName name="_xlnm.Print_Area" localSheetId="1">'ноябрь'!$A$1:$J$88</definedName>
    <definedName name="_xlnm.Print_Area" localSheetId="2">'октябрь'!$A$1:$J$90</definedName>
  </definedNames>
  <calcPr fullCalcOnLoad="1"/>
</workbook>
</file>

<file path=xl/sharedStrings.xml><?xml version="1.0" encoding="utf-8"?>
<sst xmlns="http://schemas.openxmlformats.org/spreadsheetml/2006/main" count="1030" uniqueCount="103">
  <si>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</si>
  <si>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</si>
  <si>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</si>
  <si>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</si>
  <si>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</si>
  <si>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</si>
  <si>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</si>
  <si>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</si>
  <si>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</si>
  <si>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</si>
  <si>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</si>
  <si>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ГРС-Бетово</t>
  </si>
  <si>
    <t>ГРС-Глинищево</t>
  </si>
  <si>
    <t>ГРС-3</t>
  </si>
  <si>
    <t>ГРС-Меркульево</t>
  </si>
  <si>
    <t>ГРС-Молотино</t>
  </si>
  <si>
    <t>ГРС-Свень</t>
  </si>
  <si>
    <t>ГРС-Глаженка</t>
  </si>
  <si>
    <t>ГРС-Снежка</t>
  </si>
  <si>
    <t>ГРС-Титовка</t>
  </si>
  <si>
    <t>ГРС-Дятьково</t>
  </si>
  <si>
    <t>ГРС-Бытошь</t>
  </si>
  <si>
    <t>ГРС-Ивот</t>
  </si>
  <si>
    <t>ГРС-Любохна</t>
  </si>
  <si>
    <t>ГРС-Слободище</t>
  </si>
  <si>
    <t>ГРС-Старь</t>
  </si>
  <si>
    <t>ГРС-Локоть</t>
  </si>
  <si>
    <t>ГРС-Погребы</t>
  </si>
  <si>
    <t>ГРС-Комаричи</t>
  </si>
  <si>
    <t>ГРС-Лубошево</t>
  </si>
  <si>
    <t>ГРС-Дубровка</t>
  </si>
  <si>
    <t>ГРС-Пеклино</t>
  </si>
  <si>
    <t>ГРС-Сеща</t>
  </si>
  <si>
    <t>ГРС-Жуковка</t>
  </si>
  <si>
    <t>ГРС-Гостиловка</t>
  </si>
  <si>
    <t>ГРС-Цветники</t>
  </si>
  <si>
    <t>ГРС-Ржаница</t>
  </si>
  <si>
    <t>ГРС-Клетня</t>
  </si>
  <si>
    <t>ГРС-Синицкое</t>
  </si>
  <si>
    <t>ГРС-Карачев,Прилепы</t>
  </si>
  <si>
    <t>ГРС-Березовка</t>
  </si>
  <si>
    <t>ГРС-Дроново</t>
  </si>
  <si>
    <t>ГРС-Навля</t>
  </si>
  <si>
    <t>ГРС-Клинцы</t>
  </si>
  <si>
    <t>ГРС-Гулевка</t>
  </si>
  <si>
    <t>ГРС-Гордеевка</t>
  </si>
  <si>
    <t>ГРС-Петрова Буда</t>
  </si>
  <si>
    <t>ГРС-Красная Гора</t>
  </si>
  <si>
    <t xml:space="preserve"> ГРС-Мглин,Сураж</t>
  </si>
  <si>
    <t xml:space="preserve"> ГРС-Климово,Стародуб</t>
  </si>
  <si>
    <t xml:space="preserve"> ГРС-Мишковка</t>
  </si>
  <si>
    <t xml:space="preserve"> ГРС-Мохоновка</t>
  </si>
  <si>
    <t xml:space="preserve"> ГРС-Новозыбков</t>
  </si>
  <si>
    <t xml:space="preserve"> ГРС-Каташин</t>
  </si>
  <si>
    <t xml:space="preserve"> ГРС-Лакомая Буда</t>
  </si>
  <si>
    <t xml:space="preserve"> ГРС-Хохловка</t>
  </si>
  <si>
    <t xml:space="preserve"> ГРС-Злынка</t>
  </si>
  <si>
    <t xml:space="preserve"> ГРС-Городище</t>
  </si>
  <si>
    <t xml:space="preserve"> ГРС-Погар</t>
  </si>
  <si>
    <t xml:space="preserve"> ГРС-Случевск</t>
  </si>
  <si>
    <t xml:space="preserve"> ГРС-Почеп</t>
  </si>
  <si>
    <t xml:space="preserve"> ГРС-Усошки</t>
  </si>
  <si>
    <t xml:space="preserve"> ГРС-Севск</t>
  </si>
  <si>
    <t xml:space="preserve"> ГРС-Суземка</t>
  </si>
  <si>
    <t xml:space="preserve"> ГРС-Селечня</t>
  </si>
  <si>
    <t xml:space="preserve"> ГРС-Плюсково,Трубчевск</t>
  </si>
  <si>
    <t xml:space="preserve"> ГРС-Белая Березка</t>
  </si>
  <si>
    <t xml:space="preserve"> ГРС-Бобовня</t>
  </si>
  <si>
    <t xml:space="preserve"> ГРС-Кокино</t>
  </si>
  <si>
    <t xml:space="preserve"> ГРС-Пильшино</t>
  </si>
  <si>
    <t>ГРС-Красновичи,Унеча</t>
  </si>
  <si>
    <t>ГРС-Брянкустичи</t>
  </si>
  <si>
    <t>ГРС-Найтоповичи</t>
  </si>
  <si>
    <t>ГРС-Алешня</t>
  </si>
  <si>
    <t>Итого</t>
  </si>
  <si>
    <t>Первый заместитель генерального директора - главный инженер АО "Газпром газораспределение Брянск"</t>
  </si>
  <si>
    <t>Е.С. Кузнецов</t>
  </si>
  <si>
    <t>выход из ГРС</t>
  </si>
  <si>
    <t>граница земельного участка потребителя</t>
  </si>
  <si>
    <t>ООО "Газпром межрегионгаз Брянск"</t>
  </si>
  <si>
    <t>АО "Пролетарий"</t>
  </si>
  <si>
    <t>граница земельного участка потребителей</t>
  </si>
  <si>
    <t>2 группа потребителей - 283,33 руб./тыс.куб.м., 3 группа потребителей - 380,63 руб./тыс.куб.м., 4 группа потребителей - 517,54 руб./тыс.куб.м., 5 группа потребителей - 525,53 руб./тыс.куб.м., 6 группа потребителей - 604,20 руб./тыс.куб.м., 7 группа потребителей - 687,00 руб./тыс.куб.м., 8 группа потребителей - 847,02 руб./тыс.куб.м.</t>
  </si>
  <si>
    <t>ГРС-1,2,4, Добрунь, Стеклянная радица, Фокино, Фокино-2</t>
  </si>
  <si>
    <t xml:space="preserve"> ГРС-Плюсково, Трубчевск</t>
  </si>
  <si>
    <t>ГРС-3 Белые Берега</t>
  </si>
  <si>
    <t>3 группа потребителей - 380,63 руб./тыс.куб.м.</t>
  </si>
  <si>
    <t>ГРС-Карачев, Прилепы</t>
  </si>
  <si>
    <t xml:space="preserve"> ГРС-Климово, Стародуб</t>
  </si>
  <si>
    <t>ГРС-Красновичи, Унеча</t>
  </si>
  <si>
    <t xml:space="preserve">исп.А.Н. Голубинский </t>
  </si>
  <si>
    <t xml:space="preserve">8(4832) 58-99-37 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</si>
  <si>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</si>
  <si>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</si>
  <si>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</si>
  <si>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</si>
  <si>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</si>
  <si>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</si>
  <si>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</si>
  <si>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Объемы газа  в соответствии с удовлетворен-ными заявками, 
млн. куб. м</t>
  </si>
  <si>
    <t>за октябрь 2016 года</t>
  </si>
  <si>
    <t>за ноябрь 2016 года</t>
  </si>
  <si>
    <t>за декабрь 2016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</si>
</sst>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"/>
    <numFmt numFmtId="174" formatCode="0.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4" borderId="0" applyNumberFormat="0" applyBorder="0" applyAlignment="0" applyProtection="0"/>
    <xf numFmtId="0" fontId="5" fillId="5" borderId="0" applyNumberFormat="0" applyBorder="0" applyAlignment="0" applyProtection="0"/>
    <xf numFmtId="0" fontId="25" fillId="6" borderId="0" applyNumberFormat="0" applyBorder="0" applyAlignment="0" applyProtection="0"/>
    <xf numFmtId="0" fontId="5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9" borderId="0" applyNumberFormat="0" applyBorder="0" applyAlignment="0" applyProtection="0"/>
    <xf numFmtId="0" fontId="25" fillId="21" borderId="0" applyNumberFormat="0" applyBorder="0" applyAlignment="0" applyProtection="0"/>
    <xf numFmtId="0" fontId="5" fillId="15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17" borderId="0" applyNumberFormat="0" applyBorder="0" applyAlignment="0" applyProtection="0"/>
    <xf numFmtId="0" fontId="26" fillId="27" borderId="0" applyNumberFormat="0" applyBorder="0" applyAlignment="0" applyProtection="0"/>
    <xf numFmtId="0" fontId="6" fillId="19" borderId="0" applyNumberFormat="0" applyBorder="0" applyAlignment="0" applyProtection="0"/>
    <xf numFmtId="0" fontId="26" fillId="28" borderId="0" applyNumberFormat="0" applyBorder="0" applyAlignment="0" applyProtection="0"/>
    <xf numFmtId="0" fontId="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34" borderId="0" applyNumberFormat="0" applyBorder="0" applyAlignment="0" applyProtection="0"/>
    <xf numFmtId="0" fontId="6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37" borderId="0" applyNumberFormat="0" applyBorder="0" applyAlignment="0" applyProtection="0"/>
    <xf numFmtId="0" fontId="26" fillId="38" borderId="0" applyNumberFormat="0" applyBorder="0" applyAlignment="0" applyProtection="0"/>
    <xf numFmtId="0" fontId="6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29" borderId="0" applyNumberFormat="0" applyBorder="0" applyAlignment="0" applyProtection="0"/>
    <xf numFmtId="0" fontId="26" fillId="41" borderId="0" applyNumberFormat="0" applyBorder="0" applyAlignment="0" applyProtection="0"/>
    <xf numFmtId="0" fontId="6" fillId="31" borderId="0" applyNumberFormat="0" applyBorder="0" applyAlignment="0" applyProtection="0"/>
    <xf numFmtId="0" fontId="26" fillId="42" borderId="0" applyNumberFormat="0" applyBorder="0" applyAlignment="0" applyProtection="0"/>
    <xf numFmtId="0" fontId="6" fillId="43" borderId="0" applyNumberFormat="0" applyBorder="0" applyAlignment="0" applyProtection="0"/>
    <xf numFmtId="0" fontId="27" fillId="44" borderId="1" applyNumberFormat="0" applyAlignment="0" applyProtection="0"/>
    <xf numFmtId="0" fontId="7" fillId="13" borderId="2" applyNumberFormat="0" applyAlignment="0" applyProtection="0"/>
    <xf numFmtId="0" fontId="28" fillId="45" borderId="3" applyNumberFormat="0" applyAlignment="0" applyProtection="0"/>
    <xf numFmtId="0" fontId="8" fillId="46" borderId="4" applyNumberFormat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0" fontId="32" fillId="0" borderId="9" applyNumberFormat="0" applyFill="0" applyAlignment="0" applyProtection="0"/>
    <xf numFmtId="0" fontId="1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34" fillId="47" borderId="13" applyNumberFormat="0" applyAlignment="0" applyProtection="0"/>
    <xf numFmtId="0" fontId="14" fillId="48" borderId="14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6" fillId="50" borderId="0" applyNumberFormat="0" applyBorder="0" applyAlignment="0" applyProtection="0"/>
    <xf numFmtId="0" fontId="4" fillId="0" borderId="0">
      <alignment/>
      <protection/>
    </xf>
    <xf numFmtId="0" fontId="37" fillId="51" borderId="0" applyNumberFormat="0" applyBorder="0" applyAlignment="0" applyProtection="0"/>
    <xf numFmtId="0" fontId="1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1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21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22" fillId="0" borderId="19" xfId="87" applyNumberFormat="1" applyFont="1" applyBorder="1" applyAlignment="1" applyProtection="1">
      <alignment vertical="center" wrapText="1"/>
      <protection locked="0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4" fontId="1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4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24" fillId="0" borderId="0" xfId="0" applyFont="1" applyAlignment="1">
      <alignment vertical="center"/>
    </xf>
    <xf numFmtId="174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4" fontId="1" fillId="0" borderId="0" xfId="0" applyNumberFormat="1" applyFont="1" applyAlignment="1">
      <alignment horizontal="center" vertical="top"/>
    </xf>
    <xf numFmtId="17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174" fontId="1" fillId="0" borderId="20" xfId="0" applyNumberFormat="1" applyFont="1" applyBorder="1" applyAlignment="1">
      <alignment horizontal="center" vertical="center"/>
    </xf>
    <xf numFmtId="174" fontId="1" fillId="0" borderId="21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2" fillId="0" borderId="20" xfId="87" applyNumberFormat="1" applyFont="1" applyBorder="1" applyAlignment="1" applyProtection="1">
      <alignment horizontal="center" vertical="center" wrapText="1"/>
      <protection locked="0"/>
    </xf>
    <xf numFmtId="0" fontId="22" fillId="0" borderId="21" xfId="87" applyNumberFormat="1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4.125" style="18" customWidth="1"/>
    <col min="2" max="2" width="21.75390625" style="1" customWidth="1"/>
    <col min="3" max="3" width="13.375" style="1" customWidth="1"/>
    <col min="4" max="4" width="16.75390625" style="1" customWidth="1"/>
    <col min="5" max="5" width="21.125" style="1" customWidth="1"/>
    <col min="6" max="6" width="24.375" style="1" customWidth="1"/>
    <col min="7" max="7" width="17.125" style="1" customWidth="1"/>
    <col min="8" max="8" width="13.375" style="18" customWidth="1"/>
    <col min="9" max="9" width="13.75390625" style="18" customWidth="1"/>
    <col min="10" max="10" width="14.625" style="18" customWidth="1"/>
    <col min="11" max="16384" width="9.125" style="1" customWidth="1"/>
  </cols>
  <sheetData>
    <row r="1" ht="12.75">
      <c r="J1" s="19" t="s">
        <v>7</v>
      </c>
    </row>
    <row r="2" ht="12.75">
      <c r="J2" s="19" t="s">
        <v>1</v>
      </c>
    </row>
    <row r="3" ht="12.75">
      <c r="J3" s="19" t="s">
        <v>2</v>
      </c>
    </row>
    <row r="4" spans="1:10" s="2" customFormat="1" ht="15.75">
      <c r="A4" s="20"/>
      <c r="H4" s="20"/>
      <c r="I4" s="20"/>
      <c r="J4" s="20"/>
    </row>
    <row r="5" spans="1:10" s="2" customFormat="1" ht="15.75">
      <c r="A5" s="20"/>
      <c r="H5" s="20"/>
      <c r="I5" s="20"/>
      <c r="J5" s="21"/>
    </row>
    <row r="6" spans="1:10" s="2" customFormat="1" ht="15.75" customHeight="1">
      <c r="A6" s="20"/>
      <c r="H6" s="20"/>
      <c r="I6" s="20"/>
      <c r="J6" s="20"/>
    </row>
    <row r="7" spans="1:10" ht="18" customHeight="1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8" customHeight="1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8" customHeight="1">
      <c r="A9" s="28" t="s">
        <v>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8" customHeight="1">
      <c r="A10" s="28" t="s">
        <v>102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2" customFormat="1" ht="15.75">
      <c r="A11" s="20"/>
      <c r="H11" s="20"/>
      <c r="I11" s="20"/>
      <c r="J11" s="20"/>
    </row>
    <row r="12" spans="1:10" s="10" customFormat="1" ht="138.75" customHeight="1">
      <c r="A12" s="9" t="s">
        <v>0</v>
      </c>
      <c r="B12" s="9" t="s">
        <v>92</v>
      </c>
      <c r="C12" s="9" t="s">
        <v>93</v>
      </c>
      <c r="D12" s="9" t="s">
        <v>94</v>
      </c>
      <c r="E12" s="9" t="s">
        <v>95</v>
      </c>
      <c r="F12" s="9" t="s">
        <v>96</v>
      </c>
      <c r="G12" s="9" t="s">
        <v>5</v>
      </c>
      <c r="H12" s="9" t="s">
        <v>6</v>
      </c>
      <c r="I12" s="9" t="s">
        <v>97</v>
      </c>
      <c r="J12" s="9" t="s">
        <v>98</v>
      </c>
    </row>
    <row r="13" spans="1:10" s="4" customFormat="1" ht="12.75">
      <c r="A13" s="8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8">
        <v>8</v>
      </c>
      <c r="I13" s="8">
        <v>9</v>
      </c>
      <c r="J13" s="8">
        <v>10</v>
      </c>
    </row>
    <row r="14" spans="1:12" s="4" customFormat="1" ht="76.5" customHeight="1">
      <c r="A14" s="8">
        <v>1</v>
      </c>
      <c r="B14" s="6" t="s">
        <v>11</v>
      </c>
      <c r="C14" s="8" t="s">
        <v>77</v>
      </c>
      <c r="D14" s="9" t="s">
        <v>81</v>
      </c>
      <c r="E14" s="31" t="s">
        <v>82</v>
      </c>
      <c r="F14" s="32"/>
      <c r="G14" s="9" t="s">
        <v>79</v>
      </c>
      <c r="H14" s="8">
        <v>0.256</v>
      </c>
      <c r="I14" s="15">
        <v>0.240567</v>
      </c>
      <c r="J14" s="15">
        <v>94.30820000000001</v>
      </c>
      <c r="L14" s="26"/>
    </row>
    <row r="15" spans="1:12" s="5" customFormat="1" ht="76.5" customHeight="1">
      <c r="A15" s="8">
        <v>2</v>
      </c>
      <c r="B15" s="6" t="s">
        <v>12</v>
      </c>
      <c r="C15" s="8" t="s">
        <v>77</v>
      </c>
      <c r="D15" s="9" t="s">
        <v>81</v>
      </c>
      <c r="E15" s="31" t="s">
        <v>82</v>
      </c>
      <c r="F15" s="32"/>
      <c r="G15" s="9" t="s">
        <v>79</v>
      </c>
      <c r="H15" s="14">
        <v>2.519</v>
      </c>
      <c r="I15" s="17">
        <v>2.2777319999999994</v>
      </c>
      <c r="J15" s="17">
        <v>128.44299999999998</v>
      </c>
      <c r="K15" s="4"/>
      <c r="L15" s="26"/>
    </row>
    <row r="16" spans="1:12" ht="76.5" customHeight="1">
      <c r="A16" s="8">
        <v>3</v>
      </c>
      <c r="B16" s="6" t="s">
        <v>13</v>
      </c>
      <c r="C16" s="8" t="s">
        <v>77</v>
      </c>
      <c r="D16" s="9" t="s">
        <v>81</v>
      </c>
      <c r="E16" s="31" t="s">
        <v>82</v>
      </c>
      <c r="F16" s="32"/>
      <c r="G16" s="9" t="s">
        <v>79</v>
      </c>
      <c r="H16" s="8">
        <v>4.217</v>
      </c>
      <c r="I16" s="15">
        <v>2.9635830000000003</v>
      </c>
      <c r="J16" s="15">
        <v>1125.9106</v>
      </c>
      <c r="K16" s="4"/>
      <c r="L16" s="26"/>
    </row>
    <row r="17" spans="1:12" ht="76.5" customHeight="1">
      <c r="A17" s="8">
        <v>4</v>
      </c>
      <c r="B17" s="6" t="s">
        <v>14</v>
      </c>
      <c r="C17" s="8" t="s">
        <v>77</v>
      </c>
      <c r="D17" s="9" t="s">
        <v>81</v>
      </c>
      <c r="E17" s="31" t="s">
        <v>82</v>
      </c>
      <c r="F17" s="32"/>
      <c r="G17" s="9" t="s">
        <v>79</v>
      </c>
      <c r="H17" s="8">
        <v>0.589</v>
      </c>
      <c r="I17" s="15">
        <v>0.465614</v>
      </c>
      <c r="J17" s="15">
        <v>183.15200000000002</v>
      </c>
      <c r="K17" s="4"/>
      <c r="L17" s="26"/>
    </row>
    <row r="18" spans="1:12" ht="76.5" customHeight="1">
      <c r="A18" s="8">
        <v>5</v>
      </c>
      <c r="B18" s="6" t="s">
        <v>15</v>
      </c>
      <c r="C18" s="8" t="s">
        <v>77</v>
      </c>
      <c r="D18" s="9" t="s">
        <v>81</v>
      </c>
      <c r="E18" s="31" t="s">
        <v>82</v>
      </c>
      <c r="F18" s="32"/>
      <c r="G18" s="9" t="s">
        <v>79</v>
      </c>
      <c r="H18" s="8">
        <v>2.2</v>
      </c>
      <c r="I18" s="15">
        <v>2.4103809999999997</v>
      </c>
      <c r="J18" s="15">
        <v>288.8948</v>
      </c>
      <c r="K18" s="4"/>
      <c r="L18" s="26"/>
    </row>
    <row r="19" spans="1:12" ht="76.5" customHeight="1">
      <c r="A19" s="8">
        <v>6</v>
      </c>
      <c r="B19" s="6" t="s">
        <v>16</v>
      </c>
      <c r="C19" s="8" t="s">
        <v>77</v>
      </c>
      <c r="D19" s="9" t="s">
        <v>81</v>
      </c>
      <c r="E19" s="31" t="s">
        <v>82</v>
      </c>
      <c r="F19" s="32"/>
      <c r="G19" s="9" t="s">
        <v>79</v>
      </c>
      <c r="H19" s="8">
        <v>0.75</v>
      </c>
      <c r="I19" s="15">
        <v>0.568172</v>
      </c>
      <c r="J19" s="15">
        <v>182.991</v>
      </c>
      <c r="K19" s="4"/>
      <c r="L19" s="26"/>
    </row>
    <row r="20" spans="1:12" ht="76.5" customHeight="1">
      <c r="A20" s="8">
        <v>7</v>
      </c>
      <c r="B20" s="6" t="s">
        <v>17</v>
      </c>
      <c r="C20" s="8" t="s">
        <v>77</v>
      </c>
      <c r="D20" s="9" t="s">
        <v>81</v>
      </c>
      <c r="E20" s="31" t="s">
        <v>82</v>
      </c>
      <c r="F20" s="32"/>
      <c r="G20" s="9" t="s">
        <v>79</v>
      </c>
      <c r="H20" s="8">
        <v>6.098</v>
      </c>
      <c r="I20" s="15">
        <v>4.630736000000001</v>
      </c>
      <c r="J20" s="15">
        <v>406.3227999999999</v>
      </c>
      <c r="K20" s="4"/>
      <c r="L20" s="26"/>
    </row>
    <row r="21" spans="1:12" ht="76.5" customHeight="1">
      <c r="A21" s="8">
        <v>8</v>
      </c>
      <c r="B21" s="6" t="s">
        <v>18</v>
      </c>
      <c r="C21" s="8" t="s">
        <v>77</v>
      </c>
      <c r="D21" s="9" t="s">
        <v>81</v>
      </c>
      <c r="E21" s="31" t="s">
        <v>82</v>
      </c>
      <c r="F21" s="32"/>
      <c r="G21" s="9" t="s">
        <v>79</v>
      </c>
      <c r="H21" s="8">
        <v>0.277</v>
      </c>
      <c r="I21" s="15">
        <v>0.23937099999999997</v>
      </c>
      <c r="J21" s="15">
        <v>183.46400000000003</v>
      </c>
      <c r="K21" s="4"/>
      <c r="L21" s="26"/>
    </row>
    <row r="22" spans="1:12" ht="76.5" customHeight="1">
      <c r="A22" s="8">
        <v>9</v>
      </c>
      <c r="B22" s="6" t="s">
        <v>83</v>
      </c>
      <c r="C22" s="8" t="s">
        <v>77</v>
      </c>
      <c r="D22" s="9" t="s">
        <v>81</v>
      </c>
      <c r="E22" s="31" t="s">
        <v>82</v>
      </c>
      <c r="F22" s="32"/>
      <c r="G22" s="9" t="s">
        <v>79</v>
      </c>
      <c r="H22" s="8">
        <v>95.00699999999999</v>
      </c>
      <c r="I22" s="15">
        <f>121.743887-1.468</f>
        <v>120.275887</v>
      </c>
      <c r="J22" s="15">
        <v>6655.8344400000005</v>
      </c>
      <c r="K22" s="4"/>
      <c r="L22" s="26"/>
    </row>
    <row r="23" spans="1:12" ht="76.5" customHeight="1">
      <c r="A23" s="8">
        <v>10</v>
      </c>
      <c r="B23" s="6" t="s">
        <v>19</v>
      </c>
      <c r="C23" s="8" t="s">
        <v>77</v>
      </c>
      <c r="D23" s="9" t="s">
        <v>81</v>
      </c>
      <c r="E23" s="31" t="s">
        <v>82</v>
      </c>
      <c r="F23" s="32"/>
      <c r="G23" s="9" t="s">
        <v>79</v>
      </c>
      <c r="H23" s="8">
        <v>0.186</v>
      </c>
      <c r="I23" s="15">
        <v>0.14729599999999998</v>
      </c>
      <c r="J23" s="15">
        <v>43.4388</v>
      </c>
      <c r="K23" s="4"/>
      <c r="L23" s="26"/>
    </row>
    <row r="24" spans="1:12" ht="76.5" customHeight="1">
      <c r="A24" s="8">
        <v>11</v>
      </c>
      <c r="B24" s="6" t="s">
        <v>20</v>
      </c>
      <c r="C24" s="8" t="s">
        <v>77</v>
      </c>
      <c r="D24" s="9" t="s">
        <v>81</v>
      </c>
      <c r="E24" s="31" t="s">
        <v>82</v>
      </c>
      <c r="F24" s="32"/>
      <c r="G24" s="9" t="s">
        <v>79</v>
      </c>
      <c r="H24" s="8">
        <v>11.08</v>
      </c>
      <c r="I24" s="15">
        <v>8.605257</v>
      </c>
      <c r="J24" s="15">
        <v>401.34079999999994</v>
      </c>
      <c r="K24" s="4"/>
      <c r="L24" s="26"/>
    </row>
    <row r="25" spans="1:12" ht="76.5" customHeight="1">
      <c r="A25" s="8">
        <v>12</v>
      </c>
      <c r="B25" s="6" t="s">
        <v>21</v>
      </c>
      <c r="C25" s="8" t="s">
        <v>77</v>
      </c>
      <c r="D25" s="9" t="s">
        <v>81</v>
      </c>
      <c r="E25" s="31" t="s">
        <v>82</v>
      </c>
      <c r="F25" s="32"/>
      <c r="G25" s="9" t="s">
        <v>79</v>
      </c>
      <c r="H25" s="8">
        <v>1.454</v>
      </c>
      <c r="I25" s="15">
        <v>1.234109</v>
      </c>
      <c r="J25" s="15">
        <v>182.287</v>
      </c>
      <c r="K25" s="4"/>
      <c r="L25" s="26"/>
    </row>
    <row r="26" spans="1:12" ht="76.5" customHeight="1">
      <c r="A26" s="8">
        <v>13</v>
      </c>
      <c r="B26" s="6" t="s">
        <v>22</v>
      </c>
      <c r="C26" s="8" t="s">
        <v>77</v>
      </c>
      <c r="D26" s="9" t="s">
        <v>81</v>
      </c>
      <c r="E26" s="31" t="s">
        <v>82</v>
      </c>
      <c r="F26" s="32"/>
      <c r="G26" s="9" t="s">
        <v>79</v>
      </c>
      <c r="H26" s="8">
        <v>3.636</v>
      </c>
      <c r="I26" s="15">
        <v>1.9691670000000001</v>
      </c>
      <c r="J26" s="15">
        <v>151.1094</v>
      </c>
      <c r="K26" s="4"/>
      <c r="L26" s="26"/>
    </row>
    <row r="27" spans="1:12" ht="76.5" customHeight="1">
      <c r="A27" s="8">
        <v>14</v>
      </c>
      <c r="B27" s="6" t="s">
        <v>23</v>
      </c>
      <c r="C27" s="8" t="s">
        <v>77</v>
      </c>
      <c r="D27" s="9" t="s">
        <v>81</v>
      </c>
      <c r="E27" s="31" t="s">
        <v>82</v>
      </c>
      <c r="F27" s="32"/>
      <c r="G27" s="9" t="s">
        <v>79</v>
      </c>
      <c r="H27" s="8">
        <v>1.117</v>
      </c>
      <c r="I27" s="15">
        <v>1.002744</v>
      </c>
      <c r="J27" s="15">
        <v>93.44720000000001</v>
      </c>
      <c r="K27" s="4"/>
      <c r="L27" s="26"/>
    </row>
    <row r="28" spans="1:12" ht="76.5" customHeight="1">
      <c r="A28" s="8">
        <v>15</v>
      </c>
      <c r="B28" s="6" t="s">
        <v>24</v>
      </c>
      <c r="C28" s="8" t="s">
        <v>77</v>
      </c>
      <c r="D28" s="9" t="s">
        <v>81</v>
      </c>
      <c r="E28" s="31" t="s">
        <v>82</v>
      </c>
      <c r="F28" s="32"/>
      <c r="G28" s="9" t="s">
        <v>79</v>
      </c>
      <c r="H28" s="8">
        <v>1.401</v>
      </c>
      <c r="I28" s="15">
        <v>1.278395</v>
      </c>
      <c r="J28" s="15">
        <v>42.2238</v>
      </c>
      <c r="K28" s="4"/>
      <c r="L28" s="26"/>
    </row>
    <row r="29" spans="1:12" ht="76.5" customHeight="1">
      <c r="A29" s="8">
        <v>16</v>
      </c>
      <c r="B29" s="6" t="s">
        <v>25</v>
      </c>
      <c r="C29" s="8" t="s">
        <v>77</v>
      </c>
      <c r="D29" s="9" t="s">
        <v>81</v>
      </c>
      <c r="E29" s="31" t="s">
        <v>82</v>
      </c>
      <c r="F29" s="32"/>
      <c r="G29" s="9" t="s">
        <v>79</v>
      </c>
      <c r="H29" s="8">
        <v>0.826</v>
      </c>
      <c r="I29" s="15">
        <v>1.249147</v>
      </c>
      <c r="J29" s="15">
        <v>102.84860000000002</v>
      </c>
      <c r="K29" s="4"/>
      <c r="L29" s="26"/>
    </row>
    <row r="30" spans="1:12" ht="76.5" customHeight="1">
      <c r="A30" s="8">
        <v>17</v>
      </c>
      <c r="B30" s="6" t="s">
        <v>26</v>
      </c>
      <c r="C30" s="8" t="s">
        <v>77</v>
      </c>
      <c r="D30" s="9" t="s">
        <v>81</v>
      </c>
      <c r="E30" s="31" t="s">
        <v>82</v>
      </c>
      <c r="F30" s="32"/>
      <c r="G30" s="9" t="s">
        <v>79</v>
      </c>
      <c r="H30" s="8">
        <v>4.227</v>
      </c>
      <c r="I30" s="15">
        <v>4.0601329999999995</v>
      </c>
      <c r="J30" s="15">
        <v>408.19379999999995</v>
      </c>
      <c r="K30" s="4"/>
      <c r="L30" s="26"/>
    </row>
    <row r="31" spans="1:12" ht="76.5" customHeight="1">
      <c r="A31" s="8">
        <v>18</v>
      </c>
      <c r="B31" s="6" t="s">
        <v>27</v>
      </c>
      <c r="C31" s="8" t="s">
        <v>77</v>
      </c>
      <c r="D31" s="9" t="s">
        <v>81</v>
      </c>
      <c r="E31" s="31" t="s">
        <v>82</v>
      </c>
      <c r="F31" s="32"/>
      <c r="G31" s="9" t="s">
        <v>79</v>
      </c>
      <c r="H31" s="8">
        <v>0.601</v>
      </c>
      <c r="I31" s="15">
        <v>0.600198</v>
      </c>
      <c r="J31" s="15">
        <v>183.14000000000001</v>
      </c>
      <c r="K31" s="4"/>
      <c r="L31" s="26"/>
    </row>
    <row r="32" spans="1:12" ht="76.5" customHeight="1">
      <c r="A32" s="8">
        <v>19</v>
      </c>
      <c r="B32" s="6" t="s">
        <v>28</v>
      </c>
      <c r="C32" s="8" t="s">
        <v>77</v>
      </c>
      <c r="D32" s="9" t="s">
        <v>81</v>
      </c>
      <c r="E32" s="31" t="s">
        <v>82</v>
      </c>
      <c r="F32" s="32"/>
      <c r="G32" s="9" t="s">
        <v>79</v>
      </c>
      <c r="H32" s="8">
        <v>5.478</v>
      </c>
      <c r="I32" s="15">
        <v>5.049768</v>
      </c>
      <c r="J32" s="15">
        <v>406.9427999999999</v>
      </c>
      <c r="K32" s="4"/>
      <c r="L32" s="26"/>
    </row>
    <row r="33" spans="1:12" ht="76.5" customHeight="1">
      <c r="A33" s="8">
        <v>20</v>
      </c>
      <c r="B33" s="6" t="s">
        <v>29</v>
      </c>
      <c r="C33" s="8" t="s">
        <v>77</v>
      </c>
      <c r="D33" s="9" t="s">
        <v>81</v>
      </c>
      <c r="E33" s="31" t="s">
        <v>82</v>
      </c>
      <c r="F33" s="32"/>
      <c r="G33" s="9" t="s">
        <v>79</v>
      </c>
      <c r="H33" s="8">
        <v>0.237</v>
      </c>
      <c r="I33" s="15">
        <v>0.23039300000000001</v>
      </c>
      <c r="J33" s="15">
        <v>94.32720000000002</v>
      </c>
      <c r="K33" s="4"/>
      <c r="L33" s="26"/>
    </row>
    <row r="34" spans="1:12" ht="76.5" customHeight="1">
      <c r="A34" s="8">
        <v>21</v>
      </c>
      <c r="B34" s="6" t="s">
        <v>30</v>
      </c>
      <c r="C34" s="8" t="s">
        <v>77</v>
      </c>
      <c r="D34" s="9" t="s">
        <v>81</v>
      </c>
      <c r="E34" s="31" t="s">
        <v>82</v>
      </c>
      <c r="F34" s="32"/>
      <c r="G34" s="9" t="s">
        <v>79</v>
      </c>
      <c r="H34" s="8">
        <v>3.687</v>
      </c>
      <c r="I34" s="15">
        <v>3.17745</v>
      </c>
      <c r="J34" s="15">
        <v>1102.5520800000002</v>
      </c>
      <c r="K34" s="4"/>
      <c r="L34" s="26"/>
    </row>
    <row r="35" spans="1:12" ht="76.5" customHeight="1">
      <c r="A35" s="8">
        <v>22</v>
      </c>
      <c r="B35" s="6" t="s">
        <v>31</v>
      </c>
      <c r="C35" s="8" t="s">
        <v>77</v>
      </c>
      <c r="D35" s="9" t="s">
        <v>81</v>
      </c>
      <c r="E35" s="31" t="s">
        <v>82</v>
      </c>
      <c r="F35" s="32"/>
      <c r="G35" s="9" t="s">
        <v>79</v>
      </c>
      <c r="H35" s="8">
        <v>0.789</v>
      </c>
      <c r="I35" s="15">
        <v>0.7196910000000001</v>
      </c>
      <c r="J35" s="15">
        <v>42.8358</v>
      </c>
      <c r="K35" s="4"/>
      <c r="L35" s="26"/>
    </row>
    <row r="36" spans="1:12" ht="76.5" customHeight="1">
      <c r="A36" s="8">
        <v>23</v>
      </c>
      <c r="B36" s="6" t="s">
        <v>32</v>
      </c>
      <c r="C36" s="8" t="s">
        <v>77</v>
      </c>
      <c r="D36" s="9" t="s">
        <v>81</v>
      </c>
      <c r="E36" s="31" t="s">
        <v>82</v>
      </c>
      <c r="F36" s="32"/>
      <c r="G36" s="9" t="s">
        <v>79</v>
      </c>
      <c r="H36" s="8">
        <v>1.4</v>
      </c>
      <c r="I36" s="15">
        <v>1.276769</v>
      </c>
      <c r="J36" s="15">
        <v>763.8648400000001</v>
      </c>
      <c r="K36" s="4"/>
      <c r="L36" s="26"/>
    </row>
    <row r="37" spans="1:12" ht="76.5" customHeight="1">
      <c r="A37" s="8">
        <v>24</v>
      </c>
      <c r="B37" s="6" t="s">
        <v>33</v>
      </c>
      <c r="C37" s="8" t="s">
        <v>77</v>
      </c>
      <c r="D37" s="9" t="s">
        <v>81</v>
      </c>
      <c r="E37" s="31" t="s">
        <v>82</v>
      </c>
      <c r="F37" s="32"/>
      <c r="G37" s="9" t="s">
        <v>79</v>
      </c>
      <c r="H37" s="8">
        <v>6.158</v>
      </c>
      <c r="I37" s="15">
        <v>5.872289</v>
      </c>
      <c r="J37" s="15">
        <v>406.2627999999999</v>
      </c>
      <c r="K37" s="4"/>
      <c r="L37" s="26"/>
    </row>
    <row r="38" spans="1:12" ht="76.5" customHeight="1">
      <c r="A38" s="8">
        <v>25</v>
      </c>
      <c r="B38" s="6" t="s">
        <v>34</v>
      </c>
      <c r="C38" s="8" t="s">
        <v>77</v>
      </c>
      <c r="D38" s="9" t="s">
        <v>81</v>
      </c>
      <c r="E38" s="31" t="s">
        <v>82</v>
      </c>
      <c r="F38" s="32"/>
      <c r="G38" s="9" t="s">
        <v>79</v>
      </c>
      <c r="H38" s="8">
        <v>0.364</v>
      </c>
      <c r="I38" s="15">
        <v>0.32064099999999995</v>
      </c>
      <c r="J38" s="15">
        <v>103.31060000000001</v>
      </c>
      <c r="K38" s="4"/>
      <c r="L38" s="26"/>
    </row>
    <row r="39" spans="1:12" ht="76.5" customHeight="1">
      <c r="A39" s="8">
        <v>26</v>
      </c>
      <c r="B39" s="6" t="s">
        <v>35</v>
      </c>
      <c r="C39" s="8" t="s">
        <v>77</v>
      </c>
      <c r="D39" s="9" t="s">
        <v>81</v>
      </c>
      <c r="E39" s="31" t="s">
        <v>82</v>
      </c>
      <c r="F39" s="32"/>
      <c r="G39" s="9" t="s">
        <v>79</v>
      </c>
      <c r="H39" s="8">
        <v>0.687</v>
      </c>
      <c r="I39" s="15">
        <v>0.541508</v>
      </c>
      <c r="J39" s="15">
        <v>183.054</v>
      </c>
      <c r="K39" s="4"/>
      <c r="L39" s="26"/>
    </row>
    <row r="40" spans="1:12" ht="76.5" customHeight="1">
      <c r="A40" s="8">
        <v>27</v>
      </c>
      <c r="B40" s="6" t="s">
        <v>36</v>
      </c>
      <c r="C40" s="8" t="s">
        <v>77</v>
      </c>
      <c r="D40" s="9" t="s">
        <v>81</v>
      </c>
      <c r="E40" s="31" t="s">
        <v>82</v>
      </c>
      <c r="F40" s="32"/>
      <c r="G40" s="9" t="s">
        <v>79</v>
      </c>
      <c r="H40" s="8">
        <v>1.212</v>
      </c>
      <c r="I40" s="15">
        <v>1.0579960000000002</v>
      </c>
      <c r="J40" s="15">
        <v>174.26832000000002</v>
      </c>
      <c r="K40" s="4"/>
      <c r="L40" s="26"/>
    </row>
    <row r="41" spans="1:12" ht="76.5" customHeight="1">
      <c r="A41" s="8">
        <v>28</v>
      </c>
      <c r="B41" s="6" t="s">
        <v>37</v>
      </c>
      <c r="C41" s="8" t="s">
        <v>77</v>
      </c>
      <c r="D41" s="9" t="s">
        <v>81</v>
      </c>
      <c r="E41" s="31" t="s">
        <v>82</v>
      </c>
      <c r="F41" s="32"/>
      <c r="G41" s="9" t="s">
        <v>79</v>
      </c>
      <c r="H41" s="8">
        <v>2.465</v>
      </c>
      <c r="I41" s="15">
        <v>2.519942</v>
      </c>
      <c r="J41" s="15">
        <v>409.95579999999995</v>
      </c>
      <c r="K41" s="4"/>
      <c r="L41" s="26"/>
    </row>
    <row r="42" spans="1:12" ht="76.5" customHeight="1">
      <c r="A42" s="8">
        <v>29</v>
      </c>
      <c r="B42" s="6" t="s">
        <v>38</v>
      </c>
      <c r="C42" s="8" t="s">
        <v>77</v>
      </c>
      <c r="D42" s="9" t="s">
        <v>81</v>
      </c>
      <c r="E42" s="31" t="s">
        <v>82</v>
      </c>
      <c r="F42" s="32"/>
      <c r="G42" s="9" t="s">
        <v>79</v>
      </c>
      <c r="H42" s="8">
        <v>0.038</v>
      </c>
      <c r="I42" s="15">
        <v>0.039619</v>
      </c>
      <c r="J42" s="15">
        <v>43.586800000000004</v>
      </c>
      <c r="K42" s="4"/>
      <c r="L42" s="26"/>
    </row>
    <row r="43" spans="1:12" ht="76.5" customHeight="1">
      <c r="A43" s="8">
        <v>30</v>
      </c>
      <c r="B43" s="6" t="s">
        <v>87</v>
      </c>
      <c r="C43" s="8" t="s">
        <v>77</v>
      </c>
      <c r="D43" s="9" t="s">
        <v>81</v>
      </c>
      <c r="E43" s="31" t="s">
        <v>82</v>
      </c>
      <c r="F43" s="32"/>
      <c r="G43" s="9" t="s">
        <v>79</v>
      </c>
      <c r="H43" s="8">
        <v>9.821</v>
      </c>
      <c r="I43" s="15">
        <v>8.339036</v>
      </c>
      <c r="J43" s="15">
        <v>357.661</v>
      </c>
      <c r="K43" s="4"/>
      <c r="L43" s="26"/>
    </row>
    <row r="44" spans="1:12" ht="76.5" customHeight="1">
      <c r="A44" s="8">
        <v>31</v>
      </c>
      <c r="B44" s="6" t="s">
        <v>40</v>
      </c>
      <c r="C44" s="8" t="s">
        <v>77</v>
      </c>
      <c r="D44" s="9" t="s">
        <v>81</v>
      </c>
      <c r="E44" s="31" t="s">
        <v>82</v>
      </c>
      <c r="F44" s="32"/>
      <c r="G44" s="9" t="s">
        <v>79</v>
      </c>
      <c r="H44" s="8">
        <v>0.278</v>
      </c>
      <c r="I44" s="15">
        <v>0.30576600000000004</v>
      </c>
      <c r="J44" s="15">
        <v>94.28620000000001</v>
      </c>
      <c r="K44" s="4"/>
      <c r="L44" s="26"/>
    </row>
    <row r="45" spans="1:12" ht="76.5" customHeight="1">
      <c r="A45" s="8">
        <v>32</v>
      </c>
      <c r="B45" s="6" t="s">
        <v>41</v>
      </c>
      <c r="C45" s="8" t="s">
        <v>77</v>
      </c>
      <c r="D45" s="9" t="s">
        <v>81</v>
      </c>
      <c r="E45" s="31" t="s">
        <v>82</v>
      </c>
      <c r="F45" s="32"/>
      <c r="G45" s="9" t="s">
        <v>79</v>
      </c>
      <c r="H45" s="8">
        <v>0.237</v>
      </c>
      <c r="I45" s="15">
        <v>0.19534200000000002</v>
      </c>
      <c r="J45" s="15">
        <v>15.338280000000001</v>
      </c>
      <c r="K45" s="4"/>
      <c r="L45" s="26"/>
    </row>
    <row r="46" spans="1:12" ht="76.5" customHeight="1">
      <c r="A46" s="8">
        <v>33</v>
      </c>
      <c r="B46" s="6" t="s">
        <v>42</v>
      </c>
      <c r="C46" s="8" t="s">
        <v>77</v>
      </c>
      <c r="D46" s="9" t="s">
        <v>81</v>
      </c>
      <c r="E46" s="31" t="s">
        <v>82</v>
      </c>
      <c r="F46" s="32"/>
      <c r="G46" s="9" t="s">
        <v>79</v>
      </c>
      <c r="H46" s="8">
        <v>4.26</v>
      </c>
      <c r="I46" s="15">
        <v>3.751021</v>
      </c>
      <c r="J46" s="15">
        <v>408.16079999999994</v>
      </c>
      <c r="K46" s="4"/>
      <c r="L46" s="26"/>
    </row>
    <row r="47" spans="1:12" ht="76.5" customHeight="1">
      <c r="A47" s="8">
        <v>34</v>
      </c>
      <c r="B47" s="6" t="s">
        <v>43</v>
      </c>
      <c r="C47" s="8" t="s">
        <v>77</v>
      </c>
      <c r="D47" s="9" t="s">
        <v>81</v>
      </c>
      <c r="E47" s="31" t="s">
        <v>82</v>
      </c>
      <c r="F47" s="32"/>
      <c r="G47" s="9" t="s">
        <v>79</v>
      </c>
      <c r="H47" s="8">
        <v>22.748</v>
      </c>
      <c r="I47" s="15">
        <v>23.015503</v>
      </c>
      <c r="J47" s="15">
        <v>698.9884</v>
      </c>
      <c r="K47" s="4"/>
      <c r="L47" s="26"/>
    </row>
    <row r="48" spans="1:12" ht="76.5" customHeight="1">
      <c r="A48" s="8">
        <v>35</v>
      </c>
      <c r="B48" s="6" t="s">
        <v>44</v>
      </c>
      <c r="C48" s="8" t="s">
        <v>77</v>
      </c>
      <c r="D48" s="9" t="s">
        <v>81</v>
      </c>
      <c r="E48" s="31" t="s">
        <v>82</v>
      </c>
      <c r="F48" s="32"/>
      <c r="G48" s="9" t="s">
        <v>79</v>
      </c>
      <c r="H48" s="8">
        <v>0.75</v>
      </c>
      <c r="I48" s="15">
        <v>0.6222960000000001</v>
      </c>
      <c r="J48" s="15">
        <v>181.41420000000002</v>
      </c>
      <c r="K48" s="4"/>
      <c r="L48" s="26"/>
    </row>
    <row r="49" spans="1:12" ht="76.5" customHeight="1">
      <c r="A49" s="8">
        <v>36</v>
      </c>
      <c r="B49" s="6" t="s">
        <v>45</v>
      </c>
      <c r="C49" s="8" t="s">
        <v>77</v>
      </c>
      <c r="D49" s="9" t="s">
        <v>81</v>
      </c>
      <c r="E49" s="31" t="s">
        <v>82</v>
      </c>
      <c r="F49" s="32"/>
      <c r="G49" s="9" t="s">
        <v>79</v>
      </c>
      <c r="H49" s="8">
        <v>1.187</v>
      </c>
      <c r="I49" s="15">
        <v>1.104965</v>
      </c>
      <c r="J49" s="15">
        <v>289.90779999999995</v>
      </c>
      <c r="K49" s="4"/>
      <c r="L49" s="26"/>
    </row>
    <row r="50" spans="1:12" ht="76.5" customHeight="1">
      <c r="A50" s="8">
        <v>37</v>
      </c>
      <c r="B50" s="6" t="s">
        <v>46</v>
      </c>
      <c r="C50" s="8" t="s">
        <v>77</v>
      </c>
      <c r="D50" s="9" t="s">
        <v>81</v>
      </c>
      <c r="E50" s="31" t="s">
        <v>82</v>
      </c>
      <c r="F50" s="32"/>
      <c r="G50" s="9" t="s">
        <v>79</v>
      </c>
      <c r="H50" s="8">
        <v>0.446</v>
      </c>
      <c r="I50" s="15">
        <v>0.369262</v>
      </c>
      <c r="J50" s="15">
        <v>94.11820000000002</v>
      </c>
      <c r="K50" s="4"/>
      <c r="L50" s="26"/>
    </row>
    <row r="51" spans="1:12" ht="76.5" customHeight="1">
      <c r="A51" s="8">
        <v>38</v>
      </c>
      <c r="B51" s="6" t="s">
        <v>47</v>
      </c>
      <c r="C51" s="8" t="s">
        <v>77</v>
      </c>
      <c r="D51" s="9" t="s">
        <v>81</v>
      </c>
      <c r="E51" s="31" t="s">
        <v>82</v>
      </c>
      <c r="F51" s="32"/>
      <c r="G51" s="9" t="s">
        <v>79</v>
      </c>
      <c r="H51" s="8">
        <v>1.925</v>
      </c>
      <c r="I51" s="15">
        <v>1.791787</v>
      </c>
      <c r="J51" s="15">
        <v>410.4957999999999</v>
      </c>
      <c r="K51" s="4"/>
      <c r="L51" s="26"/>
    </row>
    <row r="52" spans="1:12" ht="76.5" customHeight="1">
      <c r="A52" s="8">
        <v>39</v>
      </c>
      <c r="B52" s="6" t="s">
        <v>48</v>
      </c>
      <c r="C52" s="8" t="s">
        <v>77</v>
      </c>
      <c r="D52" s="9" t="s">
        <v>81</v>
      </c>
      <c r="E52" s="31" t="s">
        <v>82</v>
      </c>
      <c r="F52" s="32"/>
      <c r="G52" s="9" t="s">
        <v>79</v>
      </c>
      <c r="H52" s="8">
        <v>7.8790000000000004</v>
      </c>
      <c r="I52" s="15">
        <v>9.09999</v>
      </c>
      <c r="J52" s="29">
        <v>805.6466</v>
      </c>
      <c r="K52" s="4"/>
      <c r="L52" s="26"/>
    </row>
    <row r="53" spans="1:12" ht="76.5" customHeight="1">
      <c r="A53" s="8">
        <v>40</v>
      </c>
      <c r="B53" s="6" t="s">
        <v>88</v>
      </c>
      <c r="C53" s="8" t="s">
        <v>77</v>
      </c>
      <c r="D53" s="9" t="s">
        <v>81</v>
      </c>
      <c r="E53" s="31" t="s">
        <v>82</v>
      </c>
      <c r="F53" s="32"/>
      <c r="G53" s="9" t="s">
        <v>79</v>
      </c>
      <c r="H53" s="8">
        <v>11.316</v>
      </c>
      <c r="I53" s="15">
        <v>10.524123</v>
      </c>
      <c r="J53" s="30"/>
      <c r="K53" s="4"/>
      <c r="L53" s="26"/>
    </row>
    <row r="54" spans="1:12" ht="76.5" customHeight="1">
      <c r="A54" s="8">
        <v>41</v>
      </c>
      <c r="B54" s="6" t="s">
        <v>50</v>
      </c>
      <c r="C54" s="8" t="s">
        <v>77</v>
      </c>
      <c r="D54" s="9" t="s">
        <v>81</v>
      </c>
      <c r="E54" s="31" t="s">
        <v>82</v>
      </c>
      <c r="F54" s="32"/>
      <c r="G54" s="9" t="s">
        <v>79</v>
      </c>
      <c r="H54" s="8">
        <v>1.415</v>
      </c>
      <c r="I54" s="15">
        <v>0.477852</v>
      </c>
      <c r="J54" s="15">
        <v>823.4265999999999</v>
      </c>
      <c r="K54" s="4"/>
      <c r="L54" s="26"/>
    </row>
    <row r="55" spans="1:12" ht="76.5" customHeight="1">
      <c r="A55" s="8">
        <v>42</v>
      </c>
      <c r="B55" s="6" t="s">
        <v>51</v>
      </c>
      <c r="C55" s="8" t="s">
        <v>77</v>
      </c>
      <c r="D55" s="9" t="s">
        <v>81</v>
      </c>
      <c r="E55" s="31" t="s">
        <v>82</v>
      </c>
      <c r="F55" s="32"/>
      <c r="G55" s="9" t="s">
        <v>79</v>
      </c>
      <c r="H55" s="8">
        <v>1.713</v>
      </c>
      <c r="I55" s="15">
        <v>0.8206720000000001</v>
      </c>
      <c r="J55" s="15">
        <v>289.38179999999994</v>
      </c>
      <c r="K55" s="4"/>
      <c r="L55" s="26"/>
    </row>
    <row r="56" spans="1:12" ht="76.5" customHeight="1">
      <c r="A56" s="8">
        <v>43</v>
      </c>
      <c r="B56" s="6" t="s">
        <v>52</v>
      </c>
      <c r="C56" s="8" t="s">
        <v>77</v>
      </c>
      <c r="D56" s="9" t="s">
        <v>81</v>
      </c>
      <c r="E56" s="31" t="s">
        <v>82</v>
      </c>
      <c r="F56" s="32"/>
      <c r="G56" s="9" t="s">
        <v>79</v>
      </c>
      <c r="H56" s="8">
        <v>10.981</v>
      </c>
      <c r="I56" s="15">
        <v>9.567039000000001</v>
      </c>
      <c r="J56" s="15">
        <v>171.18320000000003</v>
      </c>
      <c r="K56" s="4"/>
      <c r="L56" s="26"/>
    </row>
    <row r="57" spans="1:12" ht="76.5" customHeight="1">
      <c r="A57" s="8">
        <v>44</v>
      </c>
      <c r="B57" s="6" t="s">
        <v>53</v>
      </c>
      <c r="C57" s="8" t="s">
        <v>77</v>
      </c>
      <c r="D57" s="9" t="s">
        <v>81</v>
      </c>
      <c r="E57" s="31" t="s">
        <v>82</v>
      </c>
      <c r="F57" s="32"/>
      <c r="G57" s="9" t="s">
        <v>79</v>
      </c>
      <c r="H57" s="8">
        <v>0.781</v>
      </c>
      <c r="I57" s="15">
        <v>0.520799</v>
      </c>
      <c r="J57" s="15">
        <v>720.9554</v>
      </c>
      <c r="K57" s="4"/>
      <c r="L57" s="26"/>
    </row>
    <row r="58" spans="1:12" ht="76.5" customHeight="1">
      <c r="A58" s="8">
        <v>45</v>
      </c>
      <c r="B58" s="6" t="s">
        <v>54</v>
      </c>
      <c r="C58" s="8" t="s">
        <v>77</v>
      </c>
      <c r="D58" s="9" t="s">
        <v>81</v>
      </c>
      <c r="E58" s="31" t="s">
        <v>82</v>
      </c>
      <c r="F58" s="32"/>
      <c r="G58" s="9" t="s">
        <v>79</v>
      </c>
      <c r="H58" s="8">
        <v>0.587</v>
      </c>
      <c r="I58" s="15">
        <v>0.465472</v>
      </c>
      <c r="J58" s="15">
        <v>93.97720000000001</v>
      </c>
      <c r="K58" s="4"/>
      <c r="L58" s="26"/>
    </row>
    <row r="59" spans="1:12" ht="76.5" customHeight="1">
      <c r="A59" s="8">
        <v>46</v>
      </c>
      <c r="B59" s="6" t="s">
        <v>55</v>
      </c>
      <c r="C59" s="8" t="s">
        <v>77</v>
      </c>
      <c r="D59" s="9" t="s">
        <v>81</v>
      </c>
      <c r="E59" s="31" t="s">
        <v>82</v>
      </c>
      <c r="F59" s="32"/>
      <c r="G59" s="9" t="s">
        <v>79</v>
      </c>
      <c r="H59" s="8">
        <v>0.48</v>
      </c>
      <c r="I59" s="15">
        <v>0.393577</v>
      </c>
      <c r="J59" s="15">
        <v>183.26100000000002</v>
      </c>
      <c r="K59" s="4"/>
      <c r="L59" s="26"/>
    </row>
    <row r="60" spans="1:12" ht="76.5" customHeight="1">
      <c r="A60" s="8">
        <v>47</v>
      </c>
      <c r="B60" s="6" t="s">
        <v>56</v>
      </c>
      <c r="C60" s="8" t="s">
        <v>77</v>
      </c>
      <c r="D60" s="9" t="s">
        <v>81</v>
      </c>
      <c r="E60" s="31" t="s">
        <v>82</v>
      </c>
      <c r="F60" s="32"/>
      <c r="G60" s="9" t="s">
        <v>79</v>
      </c>
      <c r="H60" s="8">
        <v>1.896</v>
      </c>
      <c r="I60" s="15">
        <v>1.904082</v>
      </c>
      <c r="J60" s="15">
        <v>181.84500000000003</v>
      </c>
      <c r="K60" s="4"/>
      <c r="L60" s="26"/>
    </row>
    <row r="61" spans="1:12" ht="76.5" customHeight="1">
      <c r="A61" s="8">
        <v>48</v>
      </c>
      <c r="B61" s="6" t="s">
        <v>57</v>
      </c>
      <c r="C61" s="8" t="s">
        <v>77</v>
      </c>
      <c r="D61" s="9" t="s">
        <v>81</v>
      </c>
      <c r="E61" s="31" t="s">
        <v>82</v>
      </c>
      <c r="F61" s="32"/>
      <c r="G61" s="9" t="s">
        <v>79</v>
      </c>
      <c r="H61" s="8">
        <v>1.43</v>
      </c>
      <c r="I61" s="15">
        <v>1.253062</v>
      </c>
      <c r="J61" s="15">
        <v>410.9907999999999</v>
      </c>
      <c r="K61" s="4"/>
      <c r="L61" s="26"/>
    </row>
    <row r="62" spans="1:12" ht="76.5" customHeight="1">
      <c r="A62" s="8">
        <v>49</v>
      </c>
      <c r="B62" s="6" t="s">
        <v>58</v>
      </c>
      <c r="C62" s="8" t="s">
        <v>77</v>
      </c>
      <c r="D62" s="9" t="s">
        <v>81</v>
      </c>
      <c r="E62" s="31" t="s">
        <v>82</v>
      </c>
      <c r="F62" s="32"/>
      <c r="G62" s="9" t="s">
        <v>79</v>
      </c>
      <c r="H62" s="8">
        <v>7.454</v>
      </c>
      <c r="I62" s="15">
        <v>6.351151</v>
      </c>
      <c r="J62" s="15">
        <v>283.64079999999996</v>
      </c>
      <c r="K62" s="4"/>
      <c r="L62" s="26"/>
    </row>
    <row r="63" spans="1:12" ht="76.5" customHeight="1">
      <c r="A63" s="8">
        <v>50</v>
      </c>
      <c r="B63" s="6" t="s">
        <v>59</v>
      </c>
      <c r="C63" s="8" t="s">
        <v>77</v>
      </c>
      <c r="D63" s="9" t="s">
        <v>81</v>
      </c>
      <c r="E63" s="31" t="s">
        <v>82</v>
      </c>
      <c r="F63" s="32"/>
      <c r="G63" s="9" t="s">
        <v>79</v>
      </c>
      <c r="H63" s="8">
        <v>0.734</v>
      </c>
      <c r="I63" s="15">
        <v>0.596245</v>
      </c>
      <c r="J63" s="15">
        <v>154.01139999999998</v>
      </c>
      <c r="K63" s="4"/>
      <c r="L63" s="26"/>
    </row>
    <row r="64" spans="1:12" ht="76.5" customHeight="1">
      <c r="A64" s="8">
        <v>51</v>
      </c>
      <c r="B64" s="6" t="s">
        <v>60</v>
      </c>
      <c r="C64" s="8" t="s">
        <v>77</v>
      </c>
      <c r="D64" s="9" t="s">
        <v>81</v>
      </c>
      <c r="E64" s="31" t="s">
        <v>82</v>
      </c>
      <c r="F64" s="32"/>
      <c r="G64" s="9" t="s">
        <v>79</v>
      </c>
      <c r="H64" s="8">
        <v>11.374</v>
      </c>
      <c r="I64" s="15">
        <v>8.954497</v>
      </c>
      <c r="J64" s="15">
        <v>83.19020000000002</v>
      </c>
      <c r="K64" s="4"/>
      <c r="L64" s="26"/>
    </row>
    <row r="65" spans="1:12" ht="76.5" customHeight="1">
      <c r="A65" s="8">
        <v>52</v>
      </c>
      <c r="B65" s="6" t="s">
        <v>61</v>
      </c>
      <c r="C65" s="8" t="s">
        <v>77</v>
      </c>
      <c r="D65" s="9" t="s">
        <v>81</v>
      </c>
      <c r="E65" s="31" t="s">
        <v>82</v>
      </c>
      <c r="F65" s="32"/>
      <c r="G65" s="9" t="s">
        <v>79</v>
      </c>
      <c r="H65" s="8">
        <v>1.873</v>
      </c>
      <c r="I65" s="15">
        <v>1.463694</v>
      </c>
      <c r="J65" s="15">
        <v>737.1206000000001</v>
      </c>
      <c r="K65" s="4"/>
      <c r="L65" s="26"/>
    </row>
    <row r="66" spans="1:12" ht="76.5" customHeight="1">
      <c r="A66" s="8">
        <v>53</v>
      </c>
      <c r="B66" s="6" t="s">
        <v>62</v>
      </c>
      <c r="C66" s="8" t="s">
        <v>77</v>
      </c>
      <c r="D66" s="9" t="s">
        <v>81</v>
      </c>
      <c r="E66" s="31" t="s">
        <v>82</v>
      </c>
      <c r="F66" s="32"/>
      <c r="G66" s="9" t="s">
        <v>79</v>
      </c>
      <c r="H66" s="8">
        <v>3.546</v>
      </c>
      <c r="I66" s="15">
        <v>3.412856</v>
      </c>
      <c r="J66" s="15">
        <v>91.01820000000001</v>
      </c>
      <c r="K66" s="4"/>
      <c r="L66" s="26"/>
    </row>
    <row r="67" spans="1:12" ht="76.5" customHeight="1">
      <c r="A67" s="8">
        <v>54</v>
      </c>
      <c r="B67" s="6" t="s">
        <v>63</v>
      </c>
      <c r="C67" s="8" t="s">
        <v>77</v>
      </c>
      <c r="D67" s="9" t="s">
        <v>81</v>
      </c>
      <c r="E67" s="31" t="s">
        <v>82</v>
      </c>
      <c r="F67" s="32"/>
      <c r="G67" s="9" t="s">
        <v>79</v>
      </c>
      <c r="H67" s="8">
        <v>2.391</v>
      </c>
      <c r="I67" s="15">
        <v>2.2566279999999996</v>
      </c>
      <c r="J67" s="15">
        <v>410.0297999999999</v>
      </c>
      <c r="K67" s="4"/>
      <c r="L67" s="26"/>
    </row>
    <row r="68" spans="1:12" ht="76.5" customHeight="1">
      <c r="A68" s="8">
        <v>55</v>
      </c>
      <c r="B68" s="6" t="s">
        <v>64</v>
      </c>
      <c r="C68" s="8" t="s">
        <v>77</v>
      </c>
      <c r="D68" s="9" t="s">
        <v>81</v>
      </c>
      <c r="E68" s="31" t="s">
        <v>82</v>
      </c>
      <c r="F68" s="32"/>
      <c r="G68" s="9" t="s">
        <v>79</v>
      </c>
      <c r="H68" s="8">
        <v>0.216</v>
      </c>
      <c r="I68" s="15">
        <v>0.2222</v>
      </c>
      <c r="J68" s="15">
        <v>412.2047999999999</v>
      </c>
      <c r="K68" s="4"/>
      <c r="L68" s="26"/>
    </row>
    <row r="69" spans="1:12" ht="76.5" customHeight="1">
      <c r="A69" s="8">
        <v>56</v>
      </c>
      <c r="B69" s="6" t="s">
        <v>84</v>
      </c>
      <c r="C69" s="8" t="s">
        <v>77</v>
      </c>
      <c r="D69" s="9" t="s">
        <v>81</v>
      </c>
      <c r="E69" s="31" t="s">
        <v>82</v>
      </c>
      <c r="F69" s="32"/>
      <c r="G69" s="9" t="s">
        <v>79</v>
      </c>
      <c r="H69" s="8">
        <v>9.602</v>
      </c>
      <c r="I69" s="15">
        <v>5.989365</v>
      </c>
      <c r="J69" s="15">
        <v>84.98848</v>
      </c>
      <c r="K69" s="4"/>
      <c r="L69" s="26"/>
    </row>
    <row r="70" spans="1:12" ht="76.5" customHeight="1">
      <c r="A70" s="8">
        <v>57</v>
      </c>
      <c r="B70" s="6" t="s">
        <v>66</v>
      </c>
      <c r="C70" s="8" t="s">
        <v>77</v>
      </c>
      <c r="D70" s="9" t="s">
        <v>81</v>
      </c>
      <c r="E70" s="31" t="s">
        <v>82</v>
      </c>
      <c r="F70" s="32"/>
      <c r="G70" s="9" t="s">
        <v>79</v>
      </c>
      <c r="H70" s="8">
        <v>1.371</v>
      </c>
      <c r="I70" s="15">
        <v>1.0615900000000003</v>
      </c>
      <c r="J70" s="15">
        <v>904.1064</v>
      </c>
      <c r="K70" s="4"/>
      <c r="L70" s="26"/>
    </row>
    <row r="71" spans="1:12" ht="76.5" customHeight="1">
      <c r="A71" s="8">
        <v>58</v>
      </c>
      <c r="B71" s="6" t="s">
        <v>67</v>
      </c>
      <c r="C71" s="8" t="s">
        <v>77</v>
      </c>
      <c r="D71" s="9" t="s">
        <v>81</v>
      </c>
      <c r="E71" s="31" t="s">
        <v>82</v>
      </c>
      <c r="F71" s="32"/>
      <c r="G71" s="9" t="s">
        <v>79</v>
      </c>
      <c r="H71" s="8">
        <v>0.587</v>
      </c>
      <c r="I71" s="15">
        <v>0.496337</v>
      </c>
      <c r="J71" s="15">
        <v>154.1584</v>
      </c>
      <c r="K71" s="4"/>
      <c r="L71" s="26"/>
    </row>
    <row r="72" spans="1:12" ht="76.5" customHeight="1">
      <c r="A72" s="8">
        <v>59</v>
      </c>
      <c r="B72" s="6" t="s">
        <v>68</v>
      </c>
      <c r="C72" s="8" t="s">
        <v>77</v>
      </c>
      <c r="D72" s="9" t="s">
        <v>81</v>
      </c>
      <c r="E72" s="31" t="s">
        <v>82</v>
      </c>
      <c r="F72" s="32"/>
      <c r="G72" s="9" t="s">
        <v>79</v>
      </c>
      <c r="H72" s="8">
        <v>3.847</v>
      </c>
      <c r="I72" s="15">
        <v>3.660585</v>
      </c>
      <c r="J72" s="15">
        <v>179.894</v>
      </c>
      <c r="K72" s="4"/>
      <c r="L72" s="26"/>
    </row>
    <row r="73" spans="1:12" ht="76.5" customHeight="1">
      <c r="A73" s="8">
        <v>60</v>
      </c>
      <c r="B73" s="6" t="s">
        <v>69</v>
      </c>
      <c r="C73" s="8" t="s">
        <v>77</v>
      </c>
      <c r="D73" s="9" t="s">
        <v>81</v>
      </c>
      <c r="E73" s="31" t="s">
        <v>82</v>
      </c>
      <c r="F73" s="32"/>
      <c r="G73" s="9" t="s">
        <v>79</v>
      </c>
      <c r="H73" s="8">
        <v>7.026</v>
      </c>
      <c r="I73" s="15">
        <v>4.092600999999999</v>
      </c>
      <c r="J73" s="15">
        <v>284.06879999999995</v>
      </c>
      <c r="K73" s="4"/>
      <c r="L73" s="26"/>
    </row>
    <row r="74" spans="1:12" ht="76.5" customHeight="1">
      <c r="A74" s="8">
        <v>61</v>
      </c>
      <c r="B74" s="6" t="s">
        <v>89</v>
      </c>
      <c r="C74" s="8" t="s">
        <v>77</v>
      </c>
      <c r="D74" s="9" t="s">
        <v>81</v>
      </c>
      <c r="E74" s="31" t="s">
        <v>82</v>
      </c>
      <c r="F74" s="32"/>
      <c r="G74" s="9" t="s">
        <v>79</v>
      </c>
      <c r="H74" s="8">
        <v>8.315</v>
      </c>
      <c r="I74" s="15">
        <v>6.847184</v>
      </c>
      <c r="J74" s="15">
        <v>482.22748</v>
      </c>
      <c r="K74" s="4"/>
      <c r="L74" s="26"/>
    </row>
    <row r="75" spans="1:12" ht="76.5" customHeight="1">
      <c r="A75" s="8">
        <v>62</v>
      </c>
      <c r="B75" s="6" t="s">
        <v>71</v>
      </c>
      <c r="C75" s="8" t="s">
        <v>77</v>
      </c>
      <c r="D75" s="9" t="s">
        <v>81</v>
      </c>
      <c r="E75" s="31" t="s">
        <v>82</v>
      </c>
      <c r="F75" s="32"/>
      <c r="G75" s="9" t="s">
        <v>79</v>
      </c>
      <c r="H75" s="8">
        <v>0.363</v>
      </c>
      <c r="I75" s="15">
        <v>0.319515</v>
      </c>
      <c r="J75" s="15">
        <v>1012.4681999999999</v>
      </c>
      <c r="K75" s="4"/>
      <c r="L75" s="26"/>
    </row>
    <row r="76" spans="1:12" ht="76.5" customHeight="1">
      <c r="A76" s="8">
        <v>63</v>
      </c>
      <c r="B76" s="6" t="s">
        <v>72</v>
      </c>
      <c r="C76" s="8" t="s">
        <v>77</v>
      </c>
      <c r="D76" s="9" t="s">
        <v>81</v>
      </c>
      <c r="E76" s="31" t="s">
        <v>82</v>
      </c>
      <c r="F76" s="32"/>
      <c r="G76" s="9" t="s">
        <v>79</v>
      </c>
      <c r="H76" s="8">
        <v>1.11</v>
      </c>
      <c r="I76" s="15">
        <v>1.061741</v>
      </c>
      <c r="J76" s="15">
        <v>181.0542</v>
      </c>
      <c r="K76" s="4"/>
      <c r="L76" s="26"/>
    </row>
    <row r="77" spans="1:12" ht="76.5" customHeight="1">
      <c r="A77" s="8">
        <v>64</v>
      </c>
      <c r="B77" s="6" t="s">
        <v>73</v>
      </c>
      <c r="C77" s="8" t="s">
        <v>77</v>
      </c>
      <c r="D77" s="9" t="s">
        <v>81</v>
      </c>
      <c r="E77" s="31" t="s">
        <v>82</v>
      </c>
      <c r="F77" s="32"/>
      <c r="G77" s="9" t="s">
        <v>79</v>
      </c>
      <c r="H77" s="8">
        <v>0.083</v>
      </c>
      <c r="I77" s="15">
        <v>0.065718</v>
      </c>
      <c r="J77" s="15">
        <v>182.08120000000002</v>
      </c>
      <c r="K77" s="4"/>
      <c r="L77" s="26"/>
    </row>
    <row r="78" spans="1:10" ht="12.75">
      <c r="A78" s="22"/>
      <c r="B78" s="7" t="s">
        <v>74</v>
      </c>
      <c r="C78" s="7"/>
      <c r="D78" s="7"/>
      <c r="E78" s="7"/>
      <c r="F78" s="7"/>
      <c r="G78" s="7"/>
      <c r="H78" s="15">
        <f>SUM(H14:H77)</f>
        <v>298.97799999999995</v>
      </c>
      <c r="I78" s="15">
        <f>SUM(I14:I77)</f>
        <v>296.398108</v>
      </c>
      <c r="J78" s="15">
        <f>SUM(J14:J77)</f>
        <v>26455.612519999995</v>
      </c>
    </row>
    <row r="82" spans="1:10" s="11" customFormat="1" ht="14.25">
      <c r="A82" s="23"/>
      <c r="B82" s="11" t="s">
        <v>75</v>
      </c>
      <c r="H82" s="23"/>
      <c r="I82" s="33" t="s">
        <v>76</v>
      </c>
      <c r="J82" s="33"/>
    </row>
    <row r="86" ht="12.75">
      <c r="I86" s="27"/>
    </row>
    <row r="87" ht="12.75">
      <c r="B87" s="1" t="s">
        <v>90</v>
      </c>
    </row>
    <row r="88" ht="12.75">
      <c r="B88" s="1" t="s">
        <v>91</v>
      </c>
    </row>
  </sheetData>
  <sheetProtection/>
  <mergeCells count="70">
    <mergeCell ref="E76:F76"/>
    <mergeCell ref="E68:F68"/>
    <mergeCell ref="E69:F69"/>
    <mergeCell ref="E70:F70"/>
    <mergeCell ref="E77:F77"/>
    <mergeCell ref="I82:J82"/>
    <mergeCell ref="E71:F71"/>
    <mergeCell ref="E72:F72"/>
    <mergeCell ref="E73:F73"/>
    <mergeCell ref="E74:F74"/>
    <mergeCell ref="E61:F61"/>
    <mergeCell ref="E75:F75"/>
    <mergeCell ref="E62:F62"/>
    <mergeCell ref="E63:F63"/>
    <mergeCell ref="E64:F64"/>
    <mergeCell ref="E65:F65"/>
    <mergeCell ref="E66:F66"/>
    <mergeCell ref="E67:F67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A10:J10"/>
    <mergeCell ref="J52:J53"/>
    <mergeCell ref="A7:J7"/>
    <mergeCell ref="A8:J8"/>
    <mergeCell ref="A9:J9"/>
    <mergeCell ref="E14:F14"/>
    <mergeCell ref="E15:F15"/>
    <mergeCell ref="E16:F16"/>
    <mergeCell ref="E17:F17"/>
    <mergeCell ref="E18:F18"/>
  </mergeCells>
  <conditionalFormatting sqref="L14:L77">
    <cfRule type="cellIs" priority="1" dxfId="3" operator="lessThan" stopIfTrue="1">
      <formula>0</formula>
    </cfRule>
  </conditionalFormatting>
  <printOptions/>
  <pageMargins left="0.5905511811023623" right="0.5905511811023623" top="0.7874015748031497" bottom="0.3937007874015748" header="0.1968503937007874" footer="0.196850393700787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="106" zoomScaleNormal="106" zoomScaleSheetLayoutView="100" zoomScalePageLayoutView="0" workbookViewId="0" topLeftCell="A49">
      <selection activeCell="N52" sqref="N52"/>
    </sheetView>
  </sheetViews>
  <sheetFormatPr defaultColWidth="9.00390625" defaultRowHeight="12.75"/>
  <cols>
    <col min="1" max="1" width="4.125" style="18" customWidth="1"/>
    <col min="2" max="2" width="21.75390625" style="1" customWidth="1"/>
    <col min="3" max="3" width="13.375" style="1" customWidth="1"/>
    <col min="4" max="4" width="16.75390625" style="1" customWidth="1"/>
    <col min="5" max="5" width="21.125" style="1" customWidth="1"/>
    <col min="6" max="6" width="24.375" style="1" customWidth="1"/>
    <col min="7" max="7" width="17.125" style="1" customWidth="1"/>
    <col min="8" max="8" width="13.375" style="12" customWidth="1"/>
    <col min="9" max="9" width="13.75390625" style="12" customWidth="1"/>
    <col min="10" max="10" width="14.625" style="18" customWidth="1"/>
    <col min="11" max="16384" width="9.125" style="1" customWidth="1"/>
  </cols>
  <sheetData>
    <row r="1" ht="12.75">
      <c r="J1" s="19" t="s">
        <v>7</v>
      </c>
    </row>
    <row r="2" ht="12.75">
      <c r="J2" s="19" t="s">
        <v>1</v>
      </c>
    </row>
    <row r="3" ht="12.75">
      <c r="J3" s="19" t="s">
        <v>2</v>
      </c>
    </row>
    <row r="4" spans="1:10" s="2" customFormat="1" ht="15.75">
      <c r="A4" s="20"/>
      <c r="H4" s="13"/>
      <c r="I4" s="13"/>
      <c r="J4" s="20"/>
    </row>
    <row r="5" spans="1:10" s="2" customFormat="1" ht="15.75">
      <c r="A5" s="20"/>
      <c r="H5" s="13"/>
      <c r="I5" s="13"/>
      <c r="J5" s="21"/>
    </row>
    <row r="6" spans="1:10" s="2" customFormat="1" ht="15.75" customHeight="1">
      <c r="A6" s="20"/>
      <c r="H6" s="13"/>
      <c r="I6" s="13"/>
      <c r="J6" s="20"/>
    </row>
    <row r="7" spans="1:10" ht="18" customHeight="1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8" customHeight="1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8" customHeight="1">
      <c r="A9" s="28" t="s">
        <v>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8" customHeight="1">
      <c r="A10" s="28" t="s">
        <v>101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2" customFormat="1" ht="16.5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10" customFormat="1" ht="138.75" customHeight="1">
      <c r="A12" s="9" t="s">
        <v>0</v>
      </c>
      <c r="B12" s="9" t="s">
        <v>92</v>
      </c>
      <c r="C12" s="9" t="s">
        <v>93</v>
      </c>
      <c r="D12" s="9" t="s">
        <v>94</v>
      </c>
      <c r="E12" s="9" t="s">
        <v>95</v>
      </c>
      <c r="F12" s="9" t="s">
        <v>96</v>
      </c>
      <c r="G12" s="9" t="s">
        <v>5</v>
      </c>
      <c r="H12" s="9" t="s">
        <v>6</v>
      </c>
      <c r="I12" s="9" t="s">
        <v>9</v>
      </c>
      <c r="J12" s="9" t="s">
        <v>10</v>
      </c>
    </row>
    <row r="13" spans="1:10" s="4" customFormat="1" ht="12.75">
      <c r="A13" s="8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8">
        <v>8</v>
      </c>
      <c r="I13" s="8">
        <v>9</v>
      </c>
      <c r="J13" s="8">
        <v>10</v>
      </c>
    </row>
    <row r="14" spans="1:12" s="4" customFormat="1" ht="76.5" customHeight="1">
      <c r="A14" s="8">
        <v>1</v>
      </c>
      <c r="B14" s="6" t="s">
        <v>11</v>
      </c>
      <c r="C14" s="8" t="s">
        <v>77</v>
      </c>
      <c r="D14" s="9" t="s">
        <v>81</v>
      </c>
      <c r="E14" s="31" t="s">
        <v>82</v>
      </c>
      <c r="F14" s="32"/>
      <c r="G14" s="9" t="s">
        <v>79</v>
      </c>
      <c r="H14" s="8">
        <v>0.192</v>
      </c>
      <c r="I14" s="15">
        <v>0.210226</v>
      </c>
      <c r="J14" s="15">
        <v>94.37220000000002</v>
      </c>
      <c r="L14" s="26"/>
    </row>
    <row r="15" spans="1:12" s="5" customFormat="1" ht="76.5" customHeight="1">
      <c r="A15" s="8">
        <v>2</v>
      </c>
      <c r="B15" s="6" t="s">
        <v>12</v>
      </c>
      <c r="C15" s="8" t="s">
        <v>77</v>
      </c>
      <c r="D15" s="9" t="s">
        <v>81</v>
      </c>
      <c r="E15" s="31" t="s">
        <v>82</v>
      </c>
      <c r="F15" s="32"/>
      <c r="G15" s="9" t="s">
        <v>79</v>
      </c>
      <c r="H15" s="14">
        <v>1.877</v>
      </c>
      <c r="I15" s="17">
        <v>2.0676279999999996</v>
      </c>
      <c r="J15" s="17">
        <v>129.08499999999998</v>
      </c>
      <c r="K15" s="4"/>
      <c r="L15" s="26"/>
    </row>
    <row r="16" spans="1:12" ht="76.5" customHeight="1">
      <c r="A16" s="8">
        <v>3</v>
      </c>
      <c r="B16" s="6" t="s">
        <v>13</v>
      </c>
      <c r="C16" s="8" t="s">
        <v>77</v>
      </c>
      <c r="D16" s="9" t="s">
        <v>81</v>
      </c>
      <c r="E16" s="31" t="s">
        <v>82</v>
      </c>
      <c r="F16" s="32"/>
      <c r="G16" s="9" t="s">
        <v>79</v>
      </c>
      <c r="H16" s="8">
        <v>3.457</v>
      </c>
      <c r="I16" s="15">
        <v>2.652617</v>
      </c>
      <c r="J16" s="15">
        <v>1126.6706</v>
      </c>
      <c r="K16" s="4"/>
      <c r="L16" s="26"/>
    </row>
    <row r="17" spans="1:12" ht="76.5" customHeight="1">
      <c r="A17" s="8">
        <v>4</v>
      </c>
      <c r="B17" s="6" t="s">
        <v>14</v>
      </c>
      <c r="C17" s="8" t="s">
        <v>77</v>
      </c>
      <c r="D17" s="9" t="s">
        <v>81</v>
      </c>
      <c r="E17" s="31" t="s">
        <v>82</v>
      </c>
      <c r="F17" s="32"/>
      <c r="G17" s="9" t="s">
        <v>79</v>
      </c>
      <c r="H17" s="8">
        <v>0.461</v>
      </c>
      <c r="I17" s="15">
        <v>0.41455000000000003</v>
      </c>
      <c r="J17" s="15">
        <v>183.28</v>
      </c>
      <c r="K17" s="4"/>
      <c r="L17" s="26"/>
    </row>
    <row r="18" spans="1:12" ht="76.5" customHeight="1">
      <c r="A18" s="8">
        <v>5</v>
      </c>
      <c r="B18" s="6" t="s">
        <v>15</v>
      </c>
      <c r="C18" s="8" t="s">
        <v>77</v>
      </c>
      <c r="D18" s="9" t="s">
        <v>81</v>
      </c>
      <c r="E18" s="31" t="s">
        <v>82</v>
      </c>
      <c r="F18" s="32"/>
      <c r="G18" s="9" t="s">
        <v>79</v>
      </c>
      <c r="H18" s="8">
        <v>1.658</v>
      </c>
      <c r="I18" s="15">
        <v>2.1878409999999997</v>
      </c>
      <c r="J18" s="15">
        <v>289.43679999999995</v>
      </c>
      <c r="K18" s="4"/>
      <c r="L18" s="26"/>
    </row>
    <row r="19" spans="1:12" ht="76.5" customHeight="1">
      <c r="A19" s="8">
        <v>6</v>
      </c>
      <c r="B19" s="6" t="s">
        <v>16</v>
      </c>
      <c r="C19" s="8" t="s">
        <v>77</v>
      </c>
      <c r="D19" s="9" t="s">
        <v>81</v>
      </c>
      <c r="E19" s="31" t="s">
        <v>82</v>
      </c>
      <c r="F19" s="32"/>
      <c r="G19" s="9" t="s">
        <v>79</v>
      </c>
      <c r="H19" s="8">
        <v>0.657</v>
      </c>
      <c r="I19" s="15">
        <v>0.551721</v>
      </c>
      <c r="J19" s="15">
        <v>183.084</v>
      </c>
      <c r="K19" s="4"/>
      <c r="L19" s="26"/>
    </row>
    <row r="20" spans="1:12" ht="76.5" customHeight="1">
      <c r="A20" s="8">
        <v>7</v>
      </c>
      <c r="B20" s="6" t="s">
        <v>17</v>
      </c>
      <c r="C20" s="8" t="s">
        <v>77</v>
      </c>
      <c r="D20" s="9" t="s">
        <v>81</v>
      </c>
      <c r="E20" s="31" t="s">
        <v>82</v>
      </c>
      <c r="F20" s="32"/>
      <c r="G20" s="9" t="s">
        <v>79</v>
      </c>
      <c r="H20" s="8">
        <v>3.97</v>
      </c>
      <c r="I20" s="15">
        <v>4.119625</v>
      </c>
      <c r="J20" s="15">
        <v>408.4507999999999</v>
      </c>
      <c r="K20" s="4"/>
      <c r="L20" s="26"/>
    </row>
    <row r="21" spans="1:12" ht="76.5" customHeight="1">
      <c r="A21" s="8">
        <v>8</v>
      </c>
      <c r="B21" s="6" t="s">
        <v>18</v>
      </c>
      <c r="C21" s="8" t="s">
        <v>77</v>
      </c>
      <c r="D21" s="9" t="s">
        <v>81</v>
      </c>
      <c r="E21" s="31" t="s">
        <v>82</v>
      </c>
      <c r="F21" s="32"/>
      <c r="G21" s="9" t="s">
        <v>79</v>
      </c>
      <c r="H21" s="8">
        <v>0.232</v>
      </c>
      <c r="I21" s="15">
        <v>0.216767</v>
      </c>
      <c r="J21" s="15">
        <v>183.50900000000001</v>
      </c>
      <c r="K21" s="4"/>
      <c r="L21" s="26"/>
    </row>
    <row r="22" spans="1:12" ht="76.5" customHeight="1">
      <c r="A22" s="8">
        <v>9</v>
      </c>
      <c r="B22" s="6" t="s">
        <v>83</v>
      </c>
      <c r="C22" s="8" t="s">
        <v>77</v>
      </c>
      <c r="D22" s="9" t="s">
        <v>81</v>
      </c>
      <c r="E22" s="31" t="s">
        <v>82</v>
      </c>
      <c r="F22" s="32"/>
      <c r="G22" s="9" t="s">
        <v>79</v>
      </c>
      <c r="H22" s="8">
        <v>75.62</v>
      </c>
      <c r="I22" s="15">
        <f>105.866719-1.278</f>
        <v>104.588719</v>
      </c>
      <c r="J22" s="15">
        <v>6675.22144</v>
      </c>
      <c r="K22" s="4"/>
      <c r="L22" s="26"/>
    </row>
    <row r="23" spans="1:12" ht="76.5" customHeight="1">
      <c r="A23" s="8">
        <v>10</v>
      </c>
      <c r="B23" s="6" t="s">
        <v>19</v>
      </c>
      <c r="C23" s="8" t="s">
        <v>77</v>
      </c>
      <c r="D23" s="9" t="s">
        <v>81</v>
      </c>
      <c r="E23" s="31" t="s">
        <v>82</v>
      </c>
      <c r="F23" s="32"/>
      <c r="G23" s="9" t="s">
        <v>79</v>
      </c>
      <c r="H23" s="8">
        <v>0.135</v>
      </c>
      <c r="I23" s="15">
        <v>0.12844</v>
      </c>
      <c r="J23" s="15">
        <v>43.4898</v>
      </c>
      <c r="K23" s="4"/>
      <c r="L23" s="26"/>
    </row>
    <row r="24" spans="1:12" ht="76.5" customHeight="1">
      <c r="A24" s="8">
        <v>11</v>
      </c>
      <c r="B24" s="6" t="s">
        <v>20</v>
      </c>
      <c r="C24" s="8" t="s">
        <v>77</v>
      </c>
      <c r="D24" s="9" t="s">
        <v>81</v>
      </c>
      <c r="E24" s="31" t="s">
        <v>82</v>
      </c>
      <c r="F24" s="32"/>
      <c r="G24" s="9" t="s">
        <v>79</v>
      </c>
      <c r="H24" s="8">
        <v>9.018</v>
      </c>
      <c r="I24" s="15">
        <v>7.8672070000000005</v>
      </c>
      <c r="J24" s="15">
        <v>403.40279999999996</v>
      </c>
      <c r="K24" s="4"/>
      <c r="L24" s="26"/>
    </row>
    <row r="25" spans="1:12" ht="76.5" customHeight="1">
      <c r="A25" s="8">
        <v>12</v>
      </c>
      <c r="B25" s="6" t="s">
        <v>21</v>
      </c>
      <c r="C25" s="8" t="s">
        <v>77</v>
      </c>
      <c r="D25" s="9" t="s">
        <v>81</v>
      </c>
      <c r="E25" s="31" t="s">
        <v>82</v>
      </c>
      <c r="F25" s="32"/>
      <c r="G25" s="9" t="s">
        <v>79</v>
      </c>
      <c r="H25" s="8">
        <v>1.274</v>
      </c>
      <c r="I25" s="15">
        <v>1.1345589999999999</v>
      </c>
      <c r="J25" s="15">
        <v>182.467</v>
      </c>
      <c r="K25" s="4"/>
      <c r="L25" s="26"/>
    </row>
    <row r="26" spans="1:12" ht="76.5" customHeight="1">
      <c r="A26" s="8">
        <v>13</v>
      </c>
      <c r="B26" s="6" t="s">
        <v>22</v>
      </c>
      <c r="C26" s="8" t="s">
        <v>77</v>
      </c>
      <c r="D26" s="9" t="s">
        <v>81</v>
      </c>
      <c r="E26" s="31" t="s">
        <v>82</v>
      </c>
      <c r="F26" s="32"/>
      <c r="G26" s="9" t="s">
        <v>79</v>
      </c>
      <c r="H26" s="8">
        <v>3.226</v>
      </c>
      <c r="I26" s="15">
        <v>1.8554760000000001</v>
      </c>
      <c r="J26" s="15">
        <v>151.5194</v>
      </c>
      <c r="K26" s="4"/>
      <c r="L26" s="26"/>
    </row>
    <row r="27" spans="1:12" ht="76.5" customHeight="1">
      <c r="A27" s="8">
        <v>14</v>
      </c>
      <c r="B27" s="6" t="s">
        <v>23</v>
      </c>
      <c r="C27" s="8" t="s">
        <v>77</v>
      </c>
      <c r="D27" s="9" t="s">
        <v>81</v>
      </c>
      <c r="E27" s="31" t="s">
        <v>82</v>
      </c>
      <c r="F27" s="32"/>
      <c r="G27" s="9" t="s">
        <v>79</v>
      </c>
      <c r="H27" s="8">
        <v>0.798</v>
      </c>
      <c r="I27" s="15">
        <v>0.895606</v>
      </c>
      <c r="J27" s="15">
        <v>93.76620000000001</v>
      </c>
      <c r="K27" s="4"/>
      <c r="L27" s="26"/>
    </row>
    <row r="28" spans="1:12" ht="76.5" customHeight="1">
      <c r="A28" s="8">
        <v>15</v>
      </c>
      <c r="B28" s="6" t="s">
        <v>24</v>
      </c>
      <c r="C28" s="8" t="s">
        <v>77</v>
      </c>
      <c r="D28" s="9" t="s">
        <v>81</v>
      </c>
      <c r="E28" s="31" t="s">
        <v>82</v>
      </c>
      <c r="F28" s="32"/>
      <c r="G28" s="9" t="s">
        <v>79</v>
      </c>
      <c r="H28" s="8">
        <v>1.252</v>
      </c>
      <c r="I28" s="15">
        <v>1.155386</v>
      </c>
      <c r="J28" s="15">
        <v>42.3728</v>
      </c>
      <c r="K28" s="4"/>
      <c r="L28" s="26"/>
    </row>
    <row r="29" spans="1:12" ht="76.5" customHeight="1">
      <c r="A29" s="8">
        <v>16</v>
      </c>
      <c r="B29" s="6" t="s">
        <v>25</v>
      </c>
      <c r="C29" s="8" t="s">
        <v>77</v>
      </c>
      <c r="D29" s="9" t="s">
        <v>81</v>
      </c>
      <c r="E29" s="31" t="s">
        <v>82</v>
      </c>
      <c r="F29" s="32"/>
      <c r="G29" s="9" t="s">
        <v>79</v>
      </c>
      <c r="H29" s="8">
        <v>0.596</v>
      </c>
      <c r="I29" s="15">
        <v>1.1358599999999999</v>
      </c>
      <c r="J29" s="15">
        <v>103.07860000000001</v>
      </c>
      <c r="K29" s="4"/>
      <c r="L29" s="26"/>
    </row>
    <row r="30" spans="1:12" ht="76.5" customHeight="1">
      <c r="A30" s="8">
        <v>17</v>
      </c>
      <c r="B30" s="6" t="s">
        <v>26</v>
      </c>
      <c r="C30" s="8" t="s">
        <v>77</v>
      </c>
      <c r="D30" s="9" t="s">
        <v>81</v>
      </c>
      <c r="E30" s="31" t="s">
        <v>82</v>
      </c>
      <c r="F30" s="32"/>
      <c r="G30" s="9" t="s">
        <v>79</v>
      </c>
      <c r="H30" s="8">
        <v>3.235</v>
      </c>
      <c r="I30" s="15">
        <v>3.496467</v>
      </c>
      <c r="J30" s="15">
        <v>409.1857999999999</v>
      </c>
      <c r="K30" s="4"/>
      <c r="L30" s="26"/>
    </row>
    <row r="31" spans="1:12" ht="76.5" customHeight="1">
      <c r="A31" s="8">
        <v>18</v>
      </c>
      <c r="B31" s="6" t="s">
        <v>27</v>
      </c>
      <c r="C31" s="8" t="s">
        <v>77</v>
      </c>
      <c r="D31" s="9" t="s">
        <v>81</v>
      </c>
      <c r="E31" s="31" t="s">
        <v>82</v>
      </c>
      <c r="F31" s="32"/>
      <c r="G31" s="9" t="s">
        <v>79</v>
      </c>
      <c r="H31" s="8">
        <v>0.465</v>
      </c>
      <c r="I31" s="15">
        <v>0.517827</v>
      </c>
      <c r="J31" s="15">
        <v>183.276</v>
      </c>
      <c r="K31" s="4"/>
      <c r="L31" s="26"/>
    </row>
    <row r="32" spans="1:12" ht="76.5" customHeight="1">
      <c r="A32" s="8">
        <v>19</v>
      </c>
      <c r="B32" s="6" t="s">
        <v>28</v>
      </c>
      <c r="C32" s="8" t="s">
        <v>77</v>
      </c>
      <c r="D32" s="9" t="s">
        <v>81</v>
      </c>
      <c r="E32" s="31" t="s">
        <v>82</v>
      </c>
      <c r="F32" s="32"/>
      <c r="G32" s="9" t="s">
        <v>79</v>
      </c>
      <c r="H32" s="8">
        <v>4.764</v>
      </c>
      <c r="I32" s="15">
        <v>4.5977</v>
      </c>
      <c r="J32" s="15">
        <v>407.6567999999999</v>
      </c>
      <c r="K32" s="4"/>
      <c r="L32" s="26"/>
    </row>
    <row r="33" spans="1:12" ht="76.5" customHeight="1">
      <c r="A33" s="8">
        <v>20</v>
      </c>
      <c r="B33" s="6" t="s">
        <v>29</v>
      </c>
      <c r="C33" s="8" t="s">
        <v>77</v>
      </c>
      <c r="D33" s="9" t="s">
        <v>81</v>
      </c>
      <c r="E33" s="31" t="s">
        <v>82</v>
      </c>
      <c r="F33" s="32"/>
      <c r="G33" s="9" t="s">
        <v>79</v>
      </c>
      <c r="H33" s="8">
        <v>0.389</v>
      </c>
      <c r="I33" s="15">
        <v>0.19800700000000002</v>
      </c>
      <c r="J33" s="15">
        <v>94.17520000000002</v>
      </c>
      <c r="K33" s="4"/>
      <c r="L33" s="26"/>
    </row>
    <row r="34" spans="1:12" ht="76.5" customHeight="1">
      <c r="A34" s="8">
        <v>21</v>
      </c>
      <c r="B34" s="6" t="s">
        <v>30</v>
      </c>
      <c r="C34" s="8" t="s">
        <v>77</v>
      </c>
      <c r="D34" s="9" t="s">
        <v>81</v>
      </c>
      <c r="E34" s="31" t="s">
        <v>82</v>
      </c>
      <c r="F34" s="32"/>
      <c r="G34" s="9" t="s">
        <v>79</v>
      </c>
      <c r="H34" s="8">
        <v>2.881</v>
      </c>
      <c r="I34" s="15">
        <v>2.838016</v>
      </c>
      <c r="J34" s="15">
        <v>1103.35808</v>
      </c>
      <c r="K34" s="4"/>
      <c r="L34" s="26"/>
    </row>
    <row r="35" spans="1:12" ht="76.5" customHeight="1">
      <c r="A35" s="8">
        <v>22</v>
      </c>
      <c r="B35" s="6" t="s">
        <v>31</v>
      </c>
      <c r="C35" s="8" t="s">
        <v>77</v>
      </c>
      <c r="D35" s="9" t="s">
        <v>81</v>
      </c>
      <c r="E35" s="31" t="s">
        <v>82</v>
      </c>
      <c r="F35" s="32"/>
      <c r="G35" s="9" t="s">
        <v>79</v>
      </c>
      <c r="H35" s="8">
        <v>0.58</v>
      </c>
      <c r="I35" s="15">
        <v>0.634915</v>
      </c>
      <c r="J35" s="15">
        <v>43.0448</v>
      </c>
      <c r="K35" s="4"/>
      <c r="L35" s="26"/>
    </row>
    <row r="36" spans="1:12" ht="76.5" customHeight="1">
      <c r="A36" s="8">
        <v>23</v>
      </c>
      <c r="B36" s="6" t="s">
        <v>32</v>
      </c>
      <c r="C36" s="8" t="s">
        <v>77</v>
      </c>
      <c r="D36" s="9" t="s">
        <v>81</v>
      </c>
      <c r="E36" s="31" t="s">
        <v>82</v>
      </c>
      <c r="F36" s="32"/>
      <c r="G36" s="9" t="s">
        <v>79</v>
      </c>
      <c r="H36" s="8">
        <v>1.3</v>
      </c>
      <c r="I36" s="15">
        <v>1.09762</v>
      </c>
      <c r="J36" s="15">
        <v>763.9648400000001</v>
      </c>
      <c r="K36" s="4"/>
      <c r="L36" s="26"/>
    </row>
    <row r="37" spans="1:12" ht="76.5" customHeight="1">
      <c r="A37" s="8">
        <v>24</v>
      </c>
      <c r="B37" s="6" t="s">
        <v>33</v>
      </c>
      <c r="C37" s="8" t="s">
        <v>77</v>
      </c>
      <c r="D37" s="9" t="s">
        <v>81</v>
      </c>
      <c r="E37" s="31" t="s">
        <v>82</v>
      </c>
      <c r="F37" s="32"/>
      <c r="G37" s="9" t="s">
        <v>79</v>
      </c>
      <c r="H37" s="8">
        <v>4.637</v>
      </c>
      <c r="I37" s="15">
        <v>5.224998</v>
      </c>
      <c r="J37" s="15">
        <v>407.7837999999999</v>
      </c>
      <c r="K37" s="4"/>
      <c r="L37" s="26"/>
    </row>
    <row r="38" spans="1:12" ht="76.5" customHeight="1">
      <c r="A38" s="8">
        <v>25</v>
      </c>
      <c r="B38" s="6" t="s">
        <v>34</v>
      </c>
      <c r="C38" s="8" t="s">
        <v>77</v>
      </c>
      <c r="D38" s="9" t="s">
        <v>81</v>
      </c>
      <c r="E38" s="31" t="s">
        <v>82</v>
      </c>
      <c r="F38" s="32"/>
      <c r="G38" s="9" t="s">
        <v>79</v>
      </c>
      <c r="H38" s="8">
        <v>0.274</v>
      </c>
      <c r="I38" s="15">
        <v>0.27842199999999995</v>
      </c>
      <c r="J38" s="15">
        <v>103.40060000000001</v>
      </c>
      <c r="K38" s="4"/>
      <c r="L38" s="26"/>
    </row>
    <row r="39" spans="1:12" ht="76.5" customHeight="1">
      <c r="A39" s="8">
        <v>26</v>
      </c>
      <c r="B39" s="6" t="s">
        <v>35</v>
      </c>
      <c r="C39" s="8" t="s">
        <v>77</v>
      </c>
      <c r="D39" s="9" t="s">
        <v>81</v>
      </c>
      <c r="E39" s="31" t="s">
        <v>82</v>
      </c>
      <c r="F39" s="32"/>
      <c r="G39" s="9" t="s">
        <v>79</v>
      </c>
      <c r="H39" s="8">
        <v>0.487</v>
      </c>
      <c r="I39" s="15">
        <v>0.48530399999999996</v>
      </c>
      <c r="J39" s="15">
        <v>183.25400000000002</v>
      </c>
      <c r="K39" s="4"/>
      <c r="L39" s="26"/>
    </row>
    <row r="40" spans="1:12" ht="76.5" customHeight="1">
      <c r="A40" s="8">
        <v>27</v>
      </c>
      <c r="B40" s="6" t="s">
        <v>36</v>
      </c>
      <c r="C40" s="8" t="s">
        <v>77</v>
      </c>
      <c r="D40" s="9" t="s">
        <v>81</v>
      </c>
      <c r="E40" s="31" t="s">
        <v>82</v>
      </c>
      <c r="F40" s="32"/>
      <c r="G40" s="9" t="s">
        <v>79</v>
      </c>
      <c r="H40" s="8">
        <v>0.94</v>
      </c>
      <c r="I40" s="15">
        <v>0.9004800000000001</v>
      </c>
      <c r="J40" s="15">
        <v>174.54032</v>
      </c>
      <c r="K40" s="4"/>
      <c r="L40" s="26"/>
    </row>
    <row r="41" spans="1:12" ht="76.5" customHeight="1">
      <c r="A41" s="8">
        <v>28</v>
      </c>
      <c r="B41" s="6" t="s">
        <v>37</v>
      </c>
      <c r="C41" s="8" t="s">
        <v>77</v>
      </c>
      <c r="D41" s="9" t="s">
        <v>81</v>
      </c>
      <c r="E41" s="31" t="s">
        <v>82</v>
      </c>
      <c r="F41" s="32"/>
      <c r="G41" s="9" t="s">
        <v>79</v>
      </c>
      <c r="H41" s="8">
        <v>1.871</v>
      </c>
      <c r="I41" s="15">
        <v>2.246868</v>
      </c>
      <c r="J41" s="15">
        <v>410.54979999999995</v>
      </c>
      <c r="K41" s="4"/>
      <c r="L41" s="26"/>
    </row>
    <row r="42" spans="1:12" ht="76.5" customHeight="1">
      <c r="A42" s="8">
        <v>29</v>
      </c>
      <c r="B42" s="6" t="s">
        <v>38</v>
      </c>
      <c r="C42" s="8" t="s">
        <v>77</v>
      </c>
      <c r="D42" s="9" t="s">
        <v>81</v>
      </c>
      <c r="E42" s="31" t="s">
        <v>82</v>
      </c>
      <c r="F42" s="32"/>
      <c r="G42" s="9" t="s">
        <v>79</v>
      </c>
      <c r="H42" s="8">
        <v>0.028</v>
      </c>
      <c r="I42" s="15">
        <v>0.03526699999999999</v>
      </c>
      <c r="J42" s="15">
        <v>43.5968</v>
      </c>
      <c r="K42" s="4"/>
      <c r="L42" s="26"/>
    </row>
    <row r="43" spans="1:12" ht="76.5" customHeight="1">
      <c r="A43" s="8">
        <v>30</v>
      </c>
      <c r="B43" s="6" t="s">
        <v>39</v>
      </c>
      <c r="C43" s="8" t="s">
        <v>77</v>
      </c>
      <c r="D43" s="9" t="s">
        <v>81</v>
      </c>
      <c r="E43" s="31" t="s">
        <v>82</v>
      </c>
      <c r="F43" s="32"/>
      <c r="G43" s="9" t="s">
        <v>79</v>
      </c>
      <c r="H43" s="8">
        <v>7.663</v>
      </c>
      <c r="I43" s="15">
        <v>7.255418000000001</v>
      </c>
      <c r="J43" s="15">
        <v>359.819</v>
      </c>
      <c r="K43" s="4"/>
      <c r="L43" s="26"/>
    </row>
    <row r="44" spans="1:12" ht="76.5" customHeight="1">
      <c r="A44" s="8">
        <v>31</v>
      </c>
      <c r="B44" s="6" t="s">
        <v>40</v>
      </c>
      <c r="C44" s="8" t="s">
        <v>77</v>
      </c>
      <c r="D44" s="9" t="s">
        <v>81</v>
      </c>
      <c r="E44" s="31" t="s">
        <v>82</v>
      </c>
      <c r="F44" s="32"/>
      <c r="G44" s="9" t="s">
        <v>79</v>
      </c>
      <c r="H44" s="8">
        <v>0.212</v>
      </c>
      <c r="I44" s="15">
        <v>0.26821</v>
      </c>
      <c r="J44" s="15">
        <v>94.35220000000001</v>
      </c>
      <c r="K44" s="4"/>
      <c r="L44" s="26"/>
    </row>
    <row r="45" spans="1:12" ht="76.5" customHeight="1">
      <c r="A45" s="8">
        <v>32</v>
      </c>
      <c r="B45" s="6" t="s">
        <v>41</v>
      </c>
      <c r="C45" s="8" t="s">
        <v>77</v>
      </c>
      <c r="D45" s="9" t="s">
        <v>81</v>
      </c>
      <c r="E45" s="31" t="s">
        <v>82</v>
      </c>
      <c r="F45" s="32"/>
      <c r="G45" s="9" t="s">
        <v>79</v>
      </c>
      <c r="H45" s="8">
        <v>0.187</v>
      </c>
      <c r="I45" s="15">
        <v>0.176197</v>
      </c>
      <c r="J45" s="15">
        <v>15.388280000000002</v>
      </c>
      <c r="K45" s="4"/>
      <c r="L45" s="26"/>
    </row>
    <row r="46" spans="1:12" ht="76.5" customHeight="1">
      <c r="A46" s="8">
        <v>33</v>
      </c>
      <c r="B46" s="6" t="s">
        <v>42</v>
      </c>
      <c r="C46" s="8" t="s">
        <v>77</v>
      </c>
      <c r="D46" s="9" t="s">
        <v>81</v>
      </c>
      <c r="E46" s="31" t="s">
        <v>82</v>
      </c>
      <c r="F46" s="32"/>
      <c r="G46" s="9" t="s">
        <v>79</v>
      </c>
      <c r="H46" s="8">
        <v>3.471</v>
      </c>
      <c r="I46" s="15">
        <v>3.368265</v>
      </c>
      <c r="J46" s="15">
        <v>408.9497999999999</v>
      </c>
      <c r="K46" s="4"/>
      <c r="L46" s="26"/>
    </row>
    <row r="47" spans="1:12" ht="76.5" customHeight="1">
      <c r="A47" s="8">
        <v>34</v>
      </c>
      <c r="B47" s="6" t="s">
        <v>43</v>
      </c>
      <c r="C47" s="8" t="s">
        <v>77</v>
      </c>
      <c r="D47" s="9" t="s">
        <v>81</v>
      </c>
      <c r="E47" s="31" t="s">
        <v>82</v>
      </c>
      <c r="F47" s="32"/>
      <c r="G47" s="9" t="s">
        <v>79</v>
      </c>
      <c r="H47" s="8">
        <v>18.877</v>
      </c>
      <c r="I47" s="15">
        <v>19.599550999999998</v>
      </c>
      <c r="J47" s="15">
        <v>702.8594</v>
      </c>
      <c r="K47" s="4"/>
      <c r="L47" s="26"/>
    </row>
    <row r="48" spans="1:12" ht="76.5" customHeight="1">
      <c r="A48" s="8">
        <v>35</v>
      </c>
      <c r="B48" s="6" t="s">
        <v>44</v>
      </c>
      <c r="C48" s="8" t="s">
        <v>77</v>
      </c>
      <c r="D48" s="9" t="s">
        <v>81</v>
      </c>
      <c r="E48" s="31" t="s">
        <v>82</v>
      </c>
      <c r="F48" s="32"/>
      <c r="G48" s="9" t="s">
        <v>79</v>
      </c>
      <c r="H48" s="8">
        <v>0.551</v>
      </c>
      <c r="I48" s="15">
        <v>0.5476960000000001</v>
      </c>
      <c r="J48" s="15">
        <v>181.61320000000003</v>
      </c>
      <c r="K48" s="4"/>
      <c r="L48" s="26"/>
    </row>
    <row r="49" spans="1:12" ht="76.5" customHeight="1">
      <c r="A49" s="8">
        <v>36</v>
      </c>
      <c r="B49" s="6" t="s">
        <v>45</v>
      </c>
      <c r="C49" s="8" t="s">
        <v>77</v>
      </c>
      <c r="D49" s="9" t="s">
        <v>81</v>
      </c>
      <c r="E49" s="31" t="s">
        <v>82</v>
      </c>
      <c r="F49" s="32"/>
      <c r="G49" s="9" t="s">
        <v>79</v>
      </c>
      <c r="H49" s="8">
        <v>0.798</v>
      </c>
      <c r="I49" s="15">
        <v>0.966951</v>
      </c>
      <c r="J49" s="15">
        <v>290.29679999999996</v>
      </c>
      <c r="K49" s="4"/>
      <c r="L49" s="26"/>
    </row>
    <row r="50" spans="1:12" ht="76.5" customHeight="1">
      <c r="A50" s="8">
        <v>37</v>
      </c>
      <c r="B50" s="6" t="s">
        <v>46</v>
      </c>
      <c r="C50" s="8" t="s">
        <v>77</v>
      </c>
      <c r="D50" s="9" t="s">
        <v>81</v>
      </c>
      <c r="E50" s="31" t="s">
        <v>82</v>
      </c>
      <c r="F50" s="32"/>
      <c r="G50" s="9" t="s">
        <v>79</v>
      </c>
      <c r="H50" s="8">
        <v>0.359</v>
      </c>
      <c r="I50" s="15">
        <v>0.322998</v>
      </c>
      <c r="J50" s="15">
        <v>94.20520000000002</v>
      </c>
      <c r="K50" s="4"/>
      <c r="L50" s="26"/>
    </row>
    <row r="51" spans="1:12" ht="76.5" customHeight="1">
      <c r="A51" s="8">
        <v>38</v>
      </c>
      <c r="B51" s="6" t="s">
        <v>47</v>
      </c>
      <c r="C51" s="8" t="s">
        <v>77</v>
      </c>
      <c r="D51" s="9" t="s">
        <v>81</v>
      </c>
      <c r="E51" s="31" t="s">
        <v>82</v>
      </c>
      <c r="F51" s="32"/>
      <c r="G51" s="9" t="s">
        <v>79</v>
      </c>
      <c r="H51" s="8">
        <v>1.432</v>
      </c>
      <c r="I51" s="15">
        <v>1.560954</v>
      </c>
      <c r="J51" s="15">
        <v>410.9887999999999</v>
      </c>
      <c r="K51" s="4"/>
      <c r="L51" s="26"/>
    </row>
    <row r="52" spans="1:12" ht="76.5" customHeight="1">
      <c r="A52" s="8">
        <v>39</v>
      </c>
      <c r="B52" s="6" t="s">
        <v>48</v>
      </c>
      <c r="C52" s="8" t="s">
        <v>77</v>
      </c>
      <c r="D52" s="9" t="s">
        <v>81</v>
      </c>
      <c r="E52" s="31" t="s">
        <v>82</v>
      </c>
      <c r="F52" s="32"/>
      <c r="G52" s="9" t="s">
        <v>79</v>
      </c>
      <c r="H52" s="8">
        <v>6.797000000000001</v>
      </c>
      <c r="I52" s="15">
        <v>7.953814</v>
      </c>
      <c r="J52" s="29">
        <v>809.1646</v>
      </c>
      <c r="K52" s="4"/>
      <c r="L52" s="26"/>
    </row>
    <row r="53" spans="1:12" ht="76.5" customHeight="1">
      <c r="A53" s="8">
        <v>40</v>
      </c>
      <c r="B53" s="6" t="s">
        <v>49</v>
      </c>
      <c r="C53" s="8" t="s">
        <v>77</v>
      </c>
      <c r="D53" s="9" t="s">
        <v>81</v>
      </c>
      <c r="E53" s="31" t="s">
        <v>82</v>
      </c>
      <c r="F53" s="32"/>
      <c r="G53" s="9" t="s">
        <v>79</v>
      </c>
      <c r="H53" s="8">
        <v>8.879999999999999</v>
      </c>
      <c r="I53" s="15">
        <v>9.86145</v>
      </c>
      <c r="J53" s="30"/>
      <c r="K53" s="4"/>
      <c r="L53" s="26"/>
    </row>
    <row r="54" spans="1:12" ht="76.5" customHeight="1">
      <c r="A54" s="8">
        <v>41</v>
      </c>
      <c r="B54" s="6" t="s">
        <v>50</v>
      </c>
      <c r="C54" s="8" t="s">
        <v>77</v>
      </c>
      <c r="D54" s="9" t="s">
        <v>81</v>
      </c>
      <c r="E54" s="31" t="s">
        <v>82</v>
      </c>
      <c r="F54" s="32"/>
      <c r="G54" s="9" t="s">
        <v>79</v>
      </c>
      <c r="H54" s="8">
        <v>1.003</v>
      </c>
      <c r="I54" s="15">
        <v>0.420547</v>
      </c>
      <c r="J54" s="15">
        <v>823.8385999999998</v>
      </c>
      <c r="K54" s="4"/>
      <c r="L54" s="26"/>
    </row>
    <row r="55" spans="1:12" ht="76.5" customHeight="1">
      <c r="A55" s="8">
        <v>42</v>
      </c>
      <c r="B55" s="6" t="s">
        <v>51</v>
      </c>
      <c r="C55" s="8" t="s">
        <v>77</v>
      </c>
      <c r="D55" s="9" t="s">
        <v>81</v>
      </c>
      <c r="E55" s="31" t="s">
        <v>82</v>
      </c>
      <c r="F55" s="32"/>
      <c r="G55" s="9" t="s">
        <v>79</v>
      </c>
      <c r="H55" s="8">
        <v>1.248</v>
      </c>
      <c r="I55" s="15">
        <v>0.719216</v>
      </c>
      <c r="J55" s="15">
        <v>289.8468</v>
      </c>
      <c r="K55" s="4"/>
      <c r="L55" s="26"/>
    </row>
    <row r="56" spans="1:12" ht="76.5" customHeight="1">
      <c r="A56" s="8">
        <v>43</v>
      </c>
      <c r="B56" s="6" t="s">
        <v>52</v>
      </c>
      <c r="C56" s="8" t="s">
        <v>77</v>
      </c>
      <c r="D56" s="9" t="s">
        <v>81</v>
      </c>
      <c r="E56" s="31" t="s">
        <v>82</v>
      </c>
      <c r="F56" s="32"/>
      <c r="G56" s="9" t="s">
        <v>79</v>
      </c>
      <c r="H56" s="8">
        <v>8.726</v>
      </c>
      <c r="I56" s="15">
        <v>8.262056000000001</v>
      </c>
      <c r="J56" s="15">
        <v>173.43820000000002</v>
      </c>
      <c r="K56" s="4"/>
      <c r="L56" s="26"/>
    </row>
    <row r="57" spans="1:12" ht="76.5" customHeight="1">
      <c r="A57" s="8">
        <v>44</v>
      </c>
      <c r="B57" s="6" t="s">
        <v>53</v>
      </c>
      <c r="C57" s="8" t="s">
        <v>77</v>
      </c>
      <c r="D57" s="9" t="s">
        <v>81</v>
      </c>
      <c r="E57" s="31" t="s">
        <v>82</v>
      </c>
      <c r="F57" s="32"/>
      <c r="G57" s="9" t="s">
        <v>79</v>
      </c>
      <c r="H57" s="8">
        <v>0.687</v>
      </c>
      <c r="I57" s="15">
        <v>0.46770700000000004</v>
      </c>
      <c r="J57" s="15">
        <v>721.0494</v>
      </c>
      <c r="K57" s="4"/>
      <c r="L57" s="26"/>
    </row>
    <row r="58" spans="1:12" ht="76.5" customHeight="1">
      <c r="A58" s="8">
        <v>45</v>
      </c>
      <c r="B58" s="6" t="s">
        <v>54</v>
      </c>
      <c r="C58" s="8" t="s">
        <v>77</v>
      </c>
      <c r="D58" s="9" t="s">
        <v>81</v>
      </c>
      <c r="E58" s="31" t="s">
        <v>82</v>
      </c>
      <c r="F58" s="32"/>
      <c r="G58" s="9" t="s">
        <v>79</v>
      </c>
      <c r="H58" s="8">
        <v>0.385</v>
      </c>
      <c r="I58" s="15">
        <v>0.397491</v>
      </c>
      <c r="J58" s="15">
        <v>94.17920000000001</v>
      </c>
      <c r="K58" s="4"/>
      <c r="L58" s="26"/>
    </row>
    <row r="59" spans="1:12" ht="76.5" customHeight="1">
      <c r="A59" s="8">
        <v>46</v>
      </c>
      <c r="B59" s="6" t="s">
        <v>55</v>
      </c>
      <c r="C59" s="8" t="s">
        <v>77</v>
      </c>
      <c r="D59" s="9" t="s">
        <v>81</v>
      </c>
      <c r="E59" s="31" t="s">
        <v>82</v>
      </c>
      <c r="F59" s="32"/>
      <c r="G59" s="9" t="s">
        <v>79</v>
      </c>
      <c r="H59" s="8">
        <v>0.343</v>
      </c>
      <c r="I59" s="15">
        <v>0.34632100000000005</v>
      </c>
      <c r="J59" s="15">
        <v>183.39800000000002</v>
      </c>
      <c r="K59" s="4"/>
      <c r="L59" s="26"/>
    </row>
    <row r="60" spans="1:12" ht="76.5" customHeight="1">
      <c r="A60" s="8">
        <v>47</v>
      </c>
      <c r="B60" s="6" t="s">
        <v>56</v>
      </c>
      <c r="C60" s="8" t="s">
        <v>77</v>
      </c>
      <c r="D60" s="9" t="s">
        <v>81</v>
      </c>
      <c r="E60" s="31" t="s">
        <v>82</v>
      </c>
      <c r="F60" s="32"/>
      <c r="G60" s="9" t="s">
        <v>79</v>
      </c>
      <c r="H60" s="8">
        <v>1.462</v>
      </c>
      <c r="I60" s="15">
        <v>1.651758</v>
      </c>
      <c r="J60" s="15">
        <v>182.27900000000002</v>
      </c>
      <c r="K60" s="4"/>
      <c r="L60" s="26"/>
    </row>
    <row r="61" spans="1:12" ht="76.5" customHeight="1">
      <c r="A61" s="8">
        <v>48</v>
      </c>
      <c r="B61" s="6" t="s">
        <v>57</v>
      </c>
      <c r="C61" s="8" t="s">
        <v>77</v>
      </c>
      <c r="D61" s="9" t="s">
        <v>81</v>
      </c>
      <c r="E61" s="31" t="s">
        <v>82</v>
      </c>
      <c r="F61" s="32"/>
      <c r="G61" s="9" t="s">
        <v>79</v>
      </c>
      <c r="H61" s="8">
        <v>1.054</v>
      </c>
      <c r="I61" s="15">
        <v>1.077192</v>
      </c>
      <c r="J61" s="15">
        <v>411.36679999999996</v>
      </c>
      <c r="K61" s="4"/>
      <c r="L61" s="26"/>
    </row>
    <row r="62" spans="1:12" ht="76.5" customHeight="1">
      <c r="A62" s="8">
        <v>49</v>
      </c>
      <c r="B62" s="6" t="s">
        <v>58</v>
      </c>
      <c r="C62" s="8" t="s">
        <v>77</v>
      </c>
      <c r="D62" s="9" t="s">
        <v>81</v>
      </c>
      <c r="E62" s="31" t="s">
        <v>82</v>
      </c>
      <c r="F62" s="32"/>
      <c r="G62" s="9" t="s">
        <v>79</v>
      </c>
      <c r="H62" s="8">
        <v>5.783</v>
      </c>
      <c r="I62" s="15">
        <v>5.650695</v>
      </c>
      <c r="J62" s="15">
        <v>285.31179999999995</v>
      </c>
      <c r="K62" s="4"/>
      <c r="L62" s="26"/>
    </row>
    <row r="63" spans="1:12" ht="76.5" customHeight="1">
      <c r="A63" s="8">
        <v>50</v>
      </c>
      <c r="B63" s="6" t="s">
        <v>59</v>
      </c>
      <c r="C63" s="8" t="s">
        <v>77</v>
      </c>
      <c r="D63" s="9" t="s">
        <v>81</v>
      </c>
      <c r="E63" s="31" t="s">
        <v>82</v>
      </c>
      <c r="F63" s="32"/>
      <c r="G63" s="9" t="s">
        <v>79</v>
      </c>
      <c r="H63" s="8">
        <v>0.528</v>
      </c>
      <c r="I63" s="15">
        <v>0.5608460000000001</v>
      </c>
      <c r="J63" s="15">
        <v>154.2174</v>
      </c>
      <c r="K63" s="4"/>
      <c r="L63" s="26"/>
    </row>
    <row r="64" spans="1:12" ht="76.5" customHeight="1">
      <c r="A64" s="8">
        <v>51</v>
      </c>
      <c r="B64" s="6" t="s">
        <v>60</v>
      </c>
      <c r="C64" s="8" t="s">
        <v>77</v>
      </c>
      <c r="D64" s="9" t="s">
        <v>81</v>
      </c>
      <c r="E64" s="31" t="s">
        <v>82</v>
      </c>
      <c r="F64" s="32"/>
      <c r="G64" s="9" t="s">
        <v>79</v>
      </c>
      <c r="H64" s="8">
        <v>8.93</v>
      </c>
      <c r="I64" s="15">
        <v>8.984199</v>
      </c>
      <c r="J64" s="15">
        <v>85.63420000000002</v>
      </c>
      <c r="K64" s="4"/>
      <c r="L64" s="26"/>
    </row>
    <row r="65" spans="1:12" ht="76.5" customHeight="1">
      <c r="A65" s="8">
        <v>52</v>
      </c>
      <c r="B65" s="6" t="s">
        <v>61</v>
      </c>
      <c r="C65" s="8" t="s">
        <v>77</v>
      </c>
      <c r="D65" s="9" t="s">
        <v>81</v>
      </c>
      <c r="E65" s="31" t="s">
        <v>82</v>
      </c>
      <c r="F65" s="32"/>
      <c r="G65" s="9" t="s">
        <v>79</v>
      </c>
      <c r="H65" s="8">
        <v>1.529</v>
      </c>
      <c r="I65" s="15">
        <v>1.2807680000000001</v>
      </c>
      <c r="J65" s="15">
        <v>737.4646000000001</v>
      </c>
      <c r="K65" s="4"/>
      <c r="L65" s="26"/>
    </row>
    <row r="66" spans="1:12" ht="76.5" customHeight="1">
      <c r="A66" s="8">
        <v>53</v>
      </c>
      <c r="B66" s="6" t="s">
        <v>62</v>
      </c>
      <c r="C66" s="8" t="s">
        <v>77</v>
      </c>
      <c r="D66" s="9" t="s">
        <v>81</v>
      </c>
      <c r="E66" s="31" t="s">
        <v>82</v>
      </c>
      <c r="F66" s="32"/>
      <c r="G66" s="9" t="s">
        <v>79</v>
      </c>
      <c r="H66" s="8">
        <v>2.946</v>
      </c>
      <c r="I66" s="15">
        <v>3.083967</v>
      </c>
      <c r="J66" s="15">
        <v>91.61820000000002</v>
      </c>
      <c r="K66" s="4"/>
      <c r="L66" s="26"/>
    </row>
    <row r="67" spans="1:12" ht="76.5" customHeight="1">
      <c r="A67" s="8">
        <v>54</v>
      </c>
      <c r="B67" s="6" t="s">
        <v>63</v>
      </c>
      <c r="C67" s="8" t="s">
        <v>77</v>
      </c>
      <c r="D67" s="9" t="s">
        <v>81</v>
      </c>
      <c r="E67" s="31" t="s">
        <v>82</v>
      </c>
      <c r="F67" s="32"/>
      <c r="G67" s="9" t="s">
        <v>79</v>
      </c>
      <c r="H67" s="8">
        <v>1.936</v>
      </c>
      <c r="I67" s="15">
        <v>1.9323309999999998</v>
      </c>
      <c r="J67" s="15">
        <v>410.48479999999995</v>
      </c>
      <c r="K67" s="4"/>
      <c r="L67" s="26"/>
    </row>
    <row r="68" spans="1:12" ht="76.5" customHeight="1">
      <c r="A68" s="8">
        <v>55</v>
      </c>
      <c r="B68" s="6" t="s">
        <v>64</v>
      </c>
      <c r="C68" s="8" t="s">
        <v>77</v>
      </c>
      <c r="D68" s="9" t="s">
        <v>81</v>
      </c>
      <c r="E68" s="31" t="s">
        <v>82</v>
      </c>
      <c r="F68" s="32"/>
      <c r="G68" s="9" t="s">
        <v>79</v>
      </c>
      <c r="H68" s="8">
        <v>0.149</v>
      </c>
      <c r="I68" s="15">
        <v>0.17404</v>
      </c>
      <c r="J68" s="15">
        <v>412.2717999999999</v>
      </c>
      <c r="K68" s="4"/>
      <c r="L68" s="26"/>
    </row>
    <row r="69" spans="1:12" ht="76.5" customHeight="1">
      <c r="A69" s="8">
        <v>56</v>
      </c>
      <c r="B69" s="6" t="s">
        <v>65</v>
      </c>
      <c r="C69" s="8" t="s">
        <v>77</v>
      </c>
      <c r="D69" s="9" t="s">
        <v>81</v>
      </c>
      <c r="E69" s="31" t="s">
        <v>82</v>
      </c>
      <c r="F69" s="32"/>
      <c r="G69" s="9" t="s">
        <v>79</v>
      </c>
      <c r="H69" s="8">
        <v>7.567</v>
      </c>
      <c r="I69" s="15">
        <v>5.269903</v>
      </c>
      <c r="J69" s="15">
        <v>87.02348</v>
      </c>
      <c r="K69" s="4"/>
      <c r="L69" s="26"/>
    </row>
    <row r="70" spans="1:12" ht="76.5" customHeight="1">
      <c r="A70" s="8">
        <v>57</v>
      </c>
      <c r="B70" s="6" t="s">
        <v>66</v>
      </c>
      <c r="C70" s="8" t="s">
        <v>77</v>
      </c>
      <c r="D70" s="9" t="s">
        <v>81</v>
      </c>
      <c r="E70" s="31" t="s">
        <v>82</v>
      </c>
      <c r="F70" s="32"/>
      <c r="G70" s="9" t="s">
        <v>79</v>
      </c>
      <c r="H70" s="8">
        <v>0.975</v>
      </c>
      <c r="I70" s="15">
        <v>0.9285509999999999</v>
      </c>
      <c r="J70" s="15">
        <v>904.5024</v>
      </c>
      <c r="K70" s="4"/>
      <c r="L70" s="26"/>
    </row>
    <row r="71" spans="1:12" ht="76.5" customHeight="1">
      <c r="A71" s="8">
        <v>58</v>
      </c>
      <c r="B71" s="6" t="s">
        <v>67</v>
      </c>
      <c r="C71" s="8" t="s">
        <v>77</v>
      </c>
      <c r="D71" s="9" t="s">
        <v>81</v>
      </c>
      <c r="E71" s="31" t="s">
        <v>82</v>
      </c>
      <c r="F71" s="32"/>
      <c r="G71" s="9" t="s">
        <v>79</v>
      </c>
      <c r="H71" s="8">
        <v>0.415</v>
      </c>
      <c r="I71" s="15">
        <v>0.431875</v>
      </c>
      <c r="J71" s="15">
        <v>154.3304</v>
      </c>
      <c r="K71" s="4"/>
      <c r="L71" s="26"/>
    </row>
    <row r="72" spans="1:12" ht="76.5" customHeight="1">
      <c r="A72" s="8">
        <v>59</v>
      </c>
      <c r="B72" s="6" t="s">
        <v>68</v>
      </c>
      <c r="C72" s="8" t="s">
        <v>77</v>
      </c>
      <c r="D72" s="9" t="s">
        <v>81</v>
      </c>
      <c r="E72" s="31" t="s">
        <v>82</v>
      </c>
      <c r="F72" s="32"/>
      <c r="G72" s="9" t="s">
        <v>79</v>
      </c>
      <c r="H72" s="8">
        <v>3.228</v>
      </c>
      <c r="I72" s="15">
        <v>3.127774</v>
      </c>
      <c r="J72" s="15">
        <v>180.513</v>
      </c>
      <c r="K72" s="4"/>
      <c r="L72" s="26"/>
    </row>
    <row r="73" spans="1:12" ht="76.5" customHeight="1">
      <c r="A73" s="8">
        <v>60</v>
      </c>
      <c r="B73" s="6" t="s">
        <v>69</v>
      </c>
      <c r="C73" s="8" t="s">
        <v>77</v>
      </c>
      <c r="D73" s="9" t="s">
        <v>81</v>
      </c>
      <c r="E73" s="31" t="s">
        <v>82</v>
      </c>
      <c r="F73" s="32"/>
      <c r="G73" s="9" t="s">
        <v>79</v>
      </c>
      <c r="H73" s="8">
        <v>5.905</v>
      </c>
      <c r="I73" s="15">
        <v>4.234147</v>
      </c>
      <c r="J73" s="15">
        <v>285.1898</v>
      </c>
      <c r="K73" s="4"/>
      <c r="L73" s="26"/>
    </row>
    <row r="74" spans="1:12" ht="76.5" customHeight="1">
      <c r="A74" s="8">
        <v>61</v>
      </c>
      <c r="B74" s="6" t="s">
        <v>70</v>
      </c>
      <c r="C74" s="8" t="s">
        <v>77</v>
      </c>
      <c r="D74" s="9" t="s">
        <v>81</v>
      </c>
      <c r="E74" s="31" t="s">
        <v>82</v>
      </c>
      <c r="F74" s="32"/>
      <c r="G74" s="9" t="s">
        <v>79</v>
      </c>
      <c r="H74" s="8">
        <v>6.542000000000001</v>
      </c>
      <c r="I74" s="15">
        <v>6.128318</v>
      </c>
      <c r="J74" s="15">
        <v>484.00048000000004</v>
      </c>
      <c r="K74" s="4"/>
      <c r="L74" s="26"/>
    </row>
    <row r="75" spans="1:12" ht="76.5" customHeight="1">
      <c r="A75" s="8">
        <v>62</v>
      </c>
      <c r="B75" s="6" t="s">
        <v>71</v>
      </c>
      <c r="C75" s="8" t="s">
        <v>77</v>
      </c>
      <c r="D75" s="9" t="s">
        <v>81</v>
      </c>
      <c r="E75" s="31" t="s">
        <v>82</v>
      </c>
      <c r="F75" s="32"/>
      <c r="G75" s="9" t="s">
        <v>79</v>
      </c>
      <c r="H75" s="8">
        <v>0.254</v>
      </c>
      <c r="I75" s="15">
        <v>0.281234</v>
      </c>
      <c r="J75" s="15">
        <v>1012.5772</v>
      </c>
      <c r="K75" s="4"/>
      <c r="L75" s="26"/>
    </row>
    <row r="76" spans="1:12" ht="76.5" customHeight="1">
      <c r="A76" s="8">
        <v>63</v>
      </c>
      <c r="B76" s="6" t="s">
        <v>72</v>
      </c>
      <c r="C76" s="8" t="s">
        <v>77</v>
      </c>
      <c r="D76" s="9" t="s">
        <v>81</v>
      </c>
      <c r="E76" s="31" t="s">
        <v>82</v>
      </c>
      <c r="F76" s="32"/>
      <c r="G76" s="9" t="s">
        <v>79</v>
      </c>
      <c r="H76" s="8">
        <v>0.827</v>
      </c>
      <c r="I76" s="15">
        <v>0.9505899999999999</v>
      </c>
      <c r="J76" s="15">
        <v>181.33720000000002</v>
      </c>
      <c r="K76" s="4"/>
      <c r="L76" s="26"/>
    </row>
    <row r="77" spans="1:12" ht="76.5" customHeight="1">
      <c r="A77" s="8">
        <v>64</v>
      </c>
      <c r="B77" s="6" t="s">
        <v>73</v>
      </c>
      <c r="C77" s="8" t="s">
        <v>77</v>
      </c>
      <c r="D77" s="9" t="s">
        <v>81</v>
      </c>
      <c r="E77" s="31" t="s">
        <v>82</v>
      </c>
      <c r="F77" s="32"/>
      <c r="G77" s="9" t="s">
        <v>79</v>
      </c>
      <c r="H77" s="8">
        <v>0.06</v>
      </c>
      <c r="I77" s="15">
        <v>0.060497</v>
      </c>
      <c r="J77" s="15">
        <v>182.10420000000002</v>
      </c>
      <c r="K77" s="4"/>
      <c r="L77" s="26"/>
    </row>
    <row r="78" spans="1:10" ht="12.75">
      <c r="A78" s="22"/>
      <c r="B78" s="7" t="s">
        <v>74</v>
      </c>
      <c r="C78" s="7"/>
      <c r="D78" s="7"/>
      <c r="E78" s="7"/>
      <c r="F78" s="7"/>
      <c r="G78" s="7"/>
      <c r="H78" s="15">
        <f>SUM(H14:H77)</f>
        <v>237.98299999999995</v>
      </c>
      <c r="I78" s="15">
        <f>SUM(I14:I77)</f>
        <v>262.03764599999994</v>
      </c>
      <c r="J78" s="15">
        <f>SUM(J14:J77)</f>
        <v>26516.607519999994</v>
      </c>
    </row>
    <row r="82" spans="1:10" s="11" customFormat="1" ht="14.25">
      <c r="A82" s="23"/>
      <c r="B82" s="11" t="s">
        <v>75</v>
      </c>
      <c r="H82" s="16"/>
      <c r="I82" s="33" t="s">
        <v>76</v>
      </c>
      <c r="J82" s="33"/>
    </row>
    <row r="86" ht="12.75">
      <c r="I86" s="24"/>
    </row>
    <row r="87" ht="12.75">
      <c r="B87" s="1" t="s">
        <v>90</v>
      </c>
    </row>
    <row r="88" ht="12.75">
      <c r="B88" s="1" t="s">
        <v>91</v>
      </c>
    </row>
  </sheetData>
  <sheetProtection/>
  <mergeCells count="71">
    <mergeCell ref="E76:F76"/>
    <mergeCell ref="E68:F68"/>
    <mergeCell ref="E69:F69"/>
    <mergeCell ref="E70:F70"/>
    <mergeCell ref="E77:F77"/>
    <mergeCell ref="I82:J82"/>
    <mergeCell ref="E71:F71"/>
    <mergeCell ref="E72:F72"/>
    <mergeCell ref="E73:F73"/>
    <mergeCell ref="E74:F74"/>
    <mergeCell ref="E60:F60"/>
    <mergeCell ref="E61:F61"/>
    <mergeCell ref="E75:F75"/>
    <mergeCell ref="E62:F62"/>
    <mergeCell ref="E63:F63"/>
    <mergeCell ref="E64:F64"/>
    <mergeCell ref="E65:F65"/>
    <mergeCell ref="E66:F66"/>
    <mergeCell ref="E67:F67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A11:J11"/>
    <mergeCell ref="A10:J10"/>
    <mergeCell ref="J52:J53"/>
    <mergeCell ref="A7:J7"/>
    <mergeCell ref="A8:J8"/>
    <mergeCell ref="A9:J9"/>
    <mergeCell ref="E14:F14"/>
    <mergeCell ref="E15:F15"/>
    <mergeCell ref="E16:F16"/>
    <mergeCell ref="E17:F17"/>
  </mergeCells>
  <conditionalFormatting sqref="L14:L77">
    <cfRule type="cellIs" priority="1" dxfId="3" operator="lessThan" stopIfTrue="1">
      <formula>0</formula>
    </cfRule>
  </conditionalFormatting>
  <printOptions/>
  <pageMargins left="0.5905511811023623" right="0.5905511811023623" top="0.7874015748031497" bottom="0.3937007874015748" header="0.1968503937007874" footer="0.196850393700787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view="pageBreakPreview" zoomScaleNormal="98" zoomScaleSheetLayoutView="100" zoomScalePageLayoutView="0" workbookViewId="0" topLeftCell="A82">
      <selection activeCell="M48" sqref="M48"/>
    </sheetView>
  </sheetViews>
  <sheetFormatPr defaultColWidth="9.00390625" defaultRowHeight="12.75"/>
  <cols>
    <col min="1" max="1" width="4.125" style="12" customWidth="1"/>
    <col min="2" max="2" width="21.75390625" style="1" customWidth="1"/>
    <col min="3" max="3" width="13.375" style="1" customWidth="1"/>
    <col min="4" max="4" width="16.75390625" style="1" customWidth="1"/>
    <col min="5" max="5" width="21.125" style="1" customWidth="1"/>
    <col min="6" max="6" width="24.375" style="1" customWidth="1"/>
    <col min="7" max="7" width="17.125" style="1" customWidth="1"/>
    <col min="8" max="8" width="13.375" style="12" customWidth="1"/>
    <col min="9" max="9" width="13.75390625" style="12" customWidth="1"/>
    <col min="10" max="10" width="14.625" style="12" customWidth="1"/>
    <col min="11" max="11" width="9.125" style="1" customWidth="1"/>
    <col min="12" max="14" width="9.125" style="12" customWidth="1"/>
    <col min="15" max="16384" width="9.125" style="1" customWidth="1"/>
  </cols>
  <sheetData>
    <row r="1" ht="12.75">
      <c r="J1" s="19" t="s">
        <v>7</v>
      </c>
    </row>
    <row r="2" ht="12.75">
      <c r="J2" s="19" t="s">
        <v>1</v>
      </c>
    </row>
    <row r="3" ht="12.75">
      <c r="J3" s="19" t="s">
        <v>2</v>
      </c>
    </row>
    <row r="4" spans="1:14" s="2" customFormat="1" ht="15.75">
      <c r="A4" s="13"/>
      <c r="H4" s="13"/>
      <c r="I4" s="13"/>
      <c r="J4" s="13"/>
      <c r="L4" s="13"/>
      <c r="M4" s="13"/>
      <c r="N4" s="13"/>
    </row>
    <row r="5" spans="1:14" s="2" customFormat="1" ht="15.75">
      <c r="A5" s="13"/>
      <c r="H5" s="13"/>
      <c r="I5" s="13"/>
      <c r="J5" s="13"/>
      <c r="L5" s="13"/>
      <c r="M5" s="13"/>
      <c r="N5" s="13"/>
    </row>
    <row r="6" spans="1:14" s="2" customFormat="1" ht="15.75" customHeight="1">
      <c r="A6" s="13"/>
      <c r="H6" s="13"/>
      <c r="I6" s="13"/>
      <c r="J6" s="13"/>
      <c r="L6" s="13"/>
      <c r="M6" s="13"/>
      <c r="N6" s="13"/>
    </row>
    <row r="7" spans="1:10" ht="18" customHeight="1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8" customHeight="1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8" customHeight="1">
      <c r="A9" s="28" t="s">
        <v>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8" customHeight="1">
      <c r="A10" s="28" t="s">
        <v>100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4" s="2" customFormat="1" ht="15.75">
      <c r="A11" s="13"/>
      <c r="H11" s="13"/>
      <c r="I11" s="13"/>
      <c r="J11" s="13"/>
      <c r="L11" s="13"/>
      <c r="M11" s="13"/>
      <c r="N11" s="13"/>
    </row>
    <row r="12" spans="1:10" s="10" customFormat="1" ht="138.75" customHeight="1">
      <c r="A12" s="9" t="s">
        <v>0</v>
      </c>
      <c r="B12" s="9" t="s">
        <v>92</v>
      </c>
      <c r="C12" s="9" t="s">
        <v>93</v>
      </c>
      <c r="D12" s="9" t="s">
        <v>94</v>
      </c>
      <c r="E12" s="9" t="s">
        <v>95</v>
      </c>
      <c r="F12" s="9" t="s">
        <v>96</v>
      </c>
      <c r="G12" s="9" t="s">
        <v>5</v>
      </c>
      <c r="H12" s="9" t="s">
        <v>6</v>
      </c>
      <c r="I12" s="9" t="s">
        <v>99</v>
      </c>
      <c r="J12" s="9" t="s">
        <v>10</v>
      </c>
    </row>
    <row r="13" spans="1:14" s="4" customFormat="1" ht="12.75">
      <c r="A13" s="8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8">
        <v>8</v>
      </c>
      <c r="I13" s="8">
        <v>9</v>
      </c>
      <c r="J13" s="8">
        <v>10</v>
      </c>
      <c r="L13" s="12"/>
      <c r="M13" s="12"/>
      <c r="N13" s="12"/>
    </row>
    <row r="14" spans="1:14" s="4" customFormat="1" ht="76.5" customHeight="1">
      <c r="A14" s="8">
        <v>1</v>
      </c>
      <c r="B14" s="6" t="s">
        <v>11</v>
      </c>
      <c r="C14" s="8" t="s">
        <v>77</v>
      </c>
      <c r="D14" s="9" t="s">
        <v>81</v>
      </c>
      <c r="E14" s="31" t="s">
        <v>82</v>
      </c>
      <c r="F14" s="32"/>
      <c r="G14" s="9" t="s">
        <v>79</v>
      </c>
      <c r="H14" s="15">
        <v>0.139</v>
      </c>
      <c r="I14" s="15">
        <v>0.14919900000000003</v>
      </c>
      <c r="J14" s="15">
        <v>94.42520000000002</v>
      </c>
      <c r="L14" s="24"/>
      <c r="M14" s="12"/>
      <c r="N14" s="12"/>
    </row>
    <row r="15" spans="1:14" s="5" customFormat="1" ht="76.5" customHeight="1">
      <c r="A15" s="8">
        <v>2</v>
      </c>
      <c r="B15" s="6" t="s">
        <v>12</v>
      </c>
      <c r="C15" s="8" t="s">
        <v>77</v>
      </c>
      <c r="D15" s="9" t="s">
        <v>81</v>
      </c>
      <c r="E15" s="31" t="s">
        <v>82</v>
      </c>
      <c r="F15" s="32"/>
      <c r="G15" s="9" t="s">
        <v>79</v>
      </c>
      <c r="H15" s="17">
        <v>1.451</v>
      </c>
      <c r="I15" s="17">
        <v>1.489629</v>
      </c>
      <c r="J15" s="17">
        <v>129.511</v>
      </c>
      <c r="K15" s="4"/>
      <c r="L15" s="24"/>
      <c r="M15" s="25"/>
      <c r="N15" s="25"/>
    </row>
    <row r="16" spans="1:12" ht="76.5" customHeight="1">
      <c r="A16" s="8">
        <v>3</v>
      </c>
      <c r="B16" s="6" t="s">
        <v>85</v>
      </c>
      <c r="C16" s="8" t="s">
        <v>77</v>
      </c>
      <c r="D16" s="9" t="s">
        <v>81</v>
      </c>
      <c r="E16" s="31" t="s">
        <v>82</v>
      </c>
      <c r="F16" s="32"/>
      <c r="G16" s="9" t="s">
        <v>79</v>
      </c>
      <c r="H16" s="15">
        <v>3.076</v>
      </c>
      <c r="I16" s="15">
        <v>2.105868</v>
      </c>
      <c r="J16" s="15">
        <v>1127.0516</v>
      </c>
      <c r="K16" s="4"/>
      <c r="L16" s="24"/>
    </row>
    <row r="17" spans="1:12" ht="76.5" customHeight="1">
      <c r="A17" s="8">
        <v>4</v>
      </c>
      <c r="B17" s="6" t="s">
        <v>14</v>
      </c>
      <c r="C17" s="8" t="s">
        <v>77</v>
      </c>
      <c r="D17" s="9" t="s">
        <v>81</v>
      </c>
      <c r="E17" s="31" t="s">
        <v>82</v>
      </c>
      <c r="F17" s="32"/>
      <c r="G17" s="9" t="s">
        <v>79</v>
      </c>
      <c r="H17" s="15">
        <v>0.323</v>
      </c>
      <c r="I17" s="15">
        <v>0.300703</v>
      </c>
      <c r="J17" s="15">
        <v>183.418</v>
      </c>
      <c r="K17" s="4"/>
      <c r="L17" s="24"/>
    </row>
    <row r="18" spans="1:12" ht="76.5" customHeight="1">
      <c r="A18" s="8">
        <v>5</v>
      </c>
      <c r="B18" s="6" t="s">
        <v>15</v>
      </c>
      <c r="C18" s="8" t="s">
        <v>77</v>
      </c>
      <c r="D18" s="9" t="s">
        <v>81</v>
      </c>
      <c r="E18" s="31" t="s">
        <v>82</v>
      </c>
      <c r="F18" s="32"/>
      <c r="G18" s="9" t="s">
        <v>79</v>
      </c>
      <c r="H18" s="15">
        <v>1.2</v>
      </c>
      <c r="I18" s="15">
        <v>1.5995840000000001</v>
      </c>
      <c r="J18" s="15">
        <v>289.8948</v>
      </c>
      <c r="K18" s="4"/>
      <c r="L18" s="24"/>
    </row>
    <row r="19" spans="1:12" ht="76.5" customHeight="1">
      <c r="A19" s="8">
        <v>6</v>
      </c>
      <c r="B19" s="6" t="s">
        <v>16</v>
      </c>
      <c r="C19" s="8" t="s">
        <v>77</v>
      </c>
      <c r="D19" s="9" t="s">
        <v>81</v>
      </c>
      <c r="E19" s="31" t="s">
        <v>82</v>
      </c>
      <c r="F19" s="32"/>
      <c r="G19" s="9" t="s">
        <v>79</v>
      </c>
      <c r="H19" s="15">
        <v>0.599</v>
      </c>
      <c r="I19" s="15">
        <v>0.490426</v>
      </c>
      <c r="J19" s="15">
        <v>183.14200000000002</v>
      </c>
      <c r="K19" s="4"/>
      <c r="L19" s="24"/>
    </row>
    <row r="20" spans="1:12" ht="76.5" customHeight="1">
      <c r="A20" s="8">
        <v>7</v>
      </c>
      <c r="B20" s="6" t="s">
        <v>17</v>
      </c>
      <c r="C20" s="8" t="s">
        <v>77</v>
      </c>
      <c r="D20" s="9" t="s">
        <v>81</v>
      </c>
      <c r="E20" s="31" t="s">
        <v>82</v>
      </c>
      <c r="F20" s="32"/>
      <c r="G20" s="9" t="s">
        <v>79</v>
      </c>
      <c r="H20" s="15">
        <v>3.21</v>
      </c>
      <c r="I20" s="15">
        <v>3.093278</v>
      </c>
      <c r="J20" s="15">
        <v>409.21079999999995</v>
      </c>
      <c r="K20" s="4"/>
      <c r="L20" s="24"/>
    </row>
    <row r="21" spans="1:12" ht="76.5" customHeight="1">
      <c r="A21" s="8">
        <v>8</v>
      </c>
      <c r="B21" s="6" t="s">
        <v>18</v>
      </c>
      <c r="C21" s="8" t="s">
        <v>77</v>
      </c>
      <c r="D21" s="9" t="s">
        <v>81</v>
      </c>
      <c r="E21" s="31" t="s">
        <v>82</v>
      </c>
      <c r="F21" s="32"/>
      <c r="G21" s="9" t="s">
        <v>79</v>
      </c>
      <c r="H21" s="15">
        <v>0.182</v>
      </c>
      <c r="I21" s="15">
        <v>0.168828</v>
      </c>
      <c r="J21" s="15">
        <v>183.55900000000003</v>
      </c>
      <c r="K21" s="4"/>
      <c r="L21" s="24"/>
    </row>
    <row r="22" spans="1:12" ht="76.5" customHeight="1">
      <c r="A22" s="8">
        <v>9</v>
      </c>
      <c r="B22" s="6" t="s">
        <v>83</v>
      </c>
      <c r="C22" s="8" t="s">
        <v>77</v>
      </c>
      <c r="D22" s="9" t="s">
        <v>81</v>
      </c>
      <c r="E22" s="31" t="s">
        <v>82</v>
      </c>
      <c r="F22" s="32"/>
      <c r="G22" s="9" t="s">
        <v>79</v>
      </c>
      <c r="H22" s="15">
        <v>63.99099999999999</v>
      </c>
      <c r="I22" s="15">
        <v>79.02022</v>
      </c>
      <c r="J22" s="15">
        <v>6686.85044</v>
      </c>
      <c r="K22" s="4"/>
      <c r="L22" s="24"/>
    </row>
    <row r="23" spans="1:12" ht="76.5" customHeight="1">
      <c r="A23" s="8">
        <v>10</v>
      </c>
      <c r="B23" s="6" t="s">
        <v>19</v>
      </c>
      <c r="C23" s="8" t="s">
        <v>77</v>
      </c>
      <c r="D23" s="9" t="s">
        <v>81</v>
      </c>
      <c r="E23" s="31" t="s">
        <v>82</v>
      </c>
      <c r="F23" s="32"/>
      <c r="G23" s="9" t="s">
        <v>79</v>
      </c>
      <c r="H23" s="15">
        <v>0.113</v>
      </c>
      <c r="I23" s="15">
        <v>0.091432</v>
      </c>
      <c r="J23" s="15">
        <v>43.5118</v>
      </c>
      <c r="K23" s="4"/>
      <c r="L23" s="24"/>
    </row>
    <row r="24" spans="1:12" ht="76.5" customHeight="1">
      <c r="A24" s="8">
        <v>11</v>
      </c>
      <c r="B24" s="6" t="s">
        <v>20</v>
      </c>
      <c r="C24" s="8" t="s">
        <v>77</v>
      </c>
      <c r="D24" s="9" t="s">
        <v>81</v>
      </c>
      <c r="E24" s="31" t="s">
        <v>82</v>
      </c>
      <c r="F24" s="32"/>
      <c r="G24" s="9" t="s">
        <v>79</v>
      </c>
      <c r="H24" s="15">
        <v>6.41</v>
      </c>
      <c r="I24" s="15">
        <v>5.891155999999999</v>
      </c>
      <c r="J24" s="15">
        <v>406.0107999999999</v>
      </c>
      <c r="K24" s="4"/>
      <c r="L24" s="24"/>
    </row>
    <row r="25" spans="1:12" ht="76.5" customHeight="1">
      <c r="A25" s="8">
        <v>12</v>
      </c>
      <c r="B25" s="6" t="s">
        <v>21</v>
      </c>
      <c r="C25" s="8" t="s">
        <v>77</v>
      </c>
      <c r="D25" s="9" t="s">
        <v>81</v>
      </c>
      <c r="E25" s="31" t="s">
        <v>82</v>
      </c>
      <c r="F25" s="32"/>
      <c r="G25" s="9" t="s">
        <v>79</v>
      </c>
      <c r="H25" s="15">
        <v>1.191</v>
      </c>
      <c r="I25" s="15">
        <v>0.916868</v>
      </c>
      <c r="J25" s="15">
        <v>182.55</v>
      </c>
      <c r="K25" s="4"/>
      <c r="L25" s="24"/>
    </row>
    <row r="26" spans="1:12" ht="76.5" customHeight="1">
      <c r="A26" s="8">
        <v>13</v>
      </c>
      <c r="B26" s="6" t="s">
        <v>22</v>
      </c>
      <c r="C26" s="8" t="s">
        <v>77</v>
      </c>
      <c r="D26" s="9" t="s">
        <v>81</v>
      </c>
      <c r="E26" s="31" t="s">
        <v>82</v>
      </c>
      <c r="F26" s="32"/>
      <c r="G26" s="9" t="s">
        <v>79</v>
      </c>
      <c r="H26" s="15">
        <v>3.073</v>
      </c>
      <c r="I26" s="15">
        <v>1.490647</v>
      </c>
      <c r="J26" s="15">
        <v>151.67239999999998</v>
      </c>
      <c r="K26" s="4"/>
      <c r="L26" s="24"/>
    </row>
    <row r="27" spans="1:12" ht="76.5" customHeight="1">
      <c r="A27" s="8">
        <v>14</v>
      </c>
      <c r="B27" s="6" t="s">
        <v>23</v>
      </c>
      <c r="C27" s="8" t="s">
        <v>77</v>
      </c>
      <c r="D27" s="9" t="s">
        <v>81</v>
      </c>
      <c r="E27" s="31" t="s">
        <v>82</v>
      </c>
      <c r="F27" s="32"/>
      <c r="G27" s="9" t="s">
        <v>79</v>
      </c>
      <c r="H27" s="15">
        <v>0.641</v>
      </c>
      <c r="I27" s="15">
        <v>0.729409</v>
      </c>
      <c r="J27" s="15">
        <v>93.92320000000001</v>
      </c>
      <c r="K27" s="4"/>
      <c r="L27" s="24"/>
    </row>
    <row r="28" spans="1:12" ht="76.5" customHeight="1">
      <c r="A28" s="8">
        <v>15</v>
      </c>
      <c r="B28" s="6" t="s">
        <v>24</v>
      </c>
      <c r="C28" s="8" t="s">
        <v>77</v>
      </c>
      <c r="D28" s="9" t="s">
        <v>81</v>
      </c>
      <c r="E28" s="31" t="s">
        <v>82</v>
      </c>
      <c r="F28" s="32"/>
      <c r="G28" s="9" t="s">
        <v>79</v>
      </c>
      <c r="H28" s="15">
        <v>0.952</v>
      </c>
      <c r="I28" s="15">
        <v>0.96546</v>
      </c>
      <c r="J28" s="15">
        <v>42.6728</v>
      </c>
      <c r="K28" s="4"/>
      <c r="L28" s="24"/>
    </row>
    <row r="29" spans="1:12" ht="76.5" customHeight="1">
      <c r="A29" s="8">
        <v>16</v>
      </c>
      <c r="B29" s="6" t="s">
        <v>25</v>
      </c>
      <c r="C29" s="8" t="s">
        <v>77</v>
      </c>
      <c r="D29" s="9" t="s">
        <v>81</v>
      </c>
      <c r="E29" s="31" t="s">
        <v>82</v>
      </c>
      <c r="F29" s="32"/>
      <c r="G29" s="9" t="s">
        <v>79</v>
      </c>
      <c r="H29" s="15">
        <v>0.479</v>
      </c>
      <c r="I29" s="15">
        <v>0.766208</v>
      </c>
      <c r="J29" s="15">
        <v>103.19560000000001</v>
      </c>
      <c r="K29" s="4"/>
      <c r="L29" s="24"/>
    </row>
    <row r="30" spans="1:12" ht="76.5" customHeight="1">
      <c r="A30" s="8">
        <v>17</v>
      </c>
      <c r="B30" s="6" t="s">
        <v>26</v>
      </c>
      <c r="C30" s="8" t="s">
        <v>77</v>
      </c>
      <c r="D30" s="9" t="s">
        <v>81</v>
      </c>
      <c r="E30" s="31" t="s">
        <v>82</v>
      </c>
      <c r="F30" s="32"/>
      <c r="G30" s="9" t="s">
        <v>79</v>
      </c>
      <c r="H30" s="15">
        <v>2.651</v>
      </c>
      <c r="I30" s="15">
        <v>2.5325990000000003</v>
      </c>
      <c r="J30" s="15">
        <v>409.7697999999999</v>
      </c>
      <c r="K30" s="4"/>
      <c r="L30" s="24"/>
    </row>
    <row r="31" spans="1:12" ht="76.5" customHeight="1">
      <c r="A31" s="8">
        <v>18</v>
      </c>
      <c r="B31" s="6" t="s">
        <v>27</v>
      </c>
      <c r="C31" s="8" t="s">
        <v>77</v>
      </c>
      <c r="D31" s="9" t="s">
        <v>81</v>
      </c>
      <c r="E31" s="31" t="s">
        <v>82</v>
      </c>
      <c r="F31" s="32"/>
      <c r="G31" s="9" t="s">
        <v>79</v>
      </c>
      <c r="H31" s="15">
        <v>0.228</v>
      </c>
      <c r="I31" s="15">
        <v>0.36337300000000006</v>
      </c>
      <c r="J31" s="15">
        <v>183.513</v>
      </c>
      <c r="K31" s="4"/>
      <c r="L31" s="24"/>
    </row>
    <row r="32" spans="1:12" ht="76.5" customHeight="1">
      <c r="A32" s="8">
        <v>19</v>
      </c>
      <c r="B32" s="6" t="s">
        <v>28</v>
      </c>
      <c r="C32" s="8" t="s">
        <v>77</v>
      </c>
      <c r="D32" s="9" t="s">
        <v>81</v>
      </c>
      <c r="E32" s="31" t="s">
        <v>82</v>
      </c>
      <c r="F32" s="32"/>
      <c r="G32" s="9" t="s">
        <v>79</v>
      </c>
      <c r="H32" s="15">
        <v>4.293</v>
      </c>
      <c r="I32" s="15">
        <v>3.885797</v>
      </c>
      <c r="J32" s="15">
        <v>408.1277999999999</v>
      </c>
      <c r="K32" s="4"/>
      <c r="L32" s="24"/>
    </row>
    <row r="33" spans="1:12" ht="76.5" customHeight="1">
      <c r="A33" s="8">
        <v>20</v>
      </c>
      <c r="B33" s="6" t="s">
        <v>29</v>
      </c>
      <c r="C33" s="8" t="s">
        <v>77</v>
      </c>
      <c r="D33" s="9" t="s">
        <v>81</v>
      </c>
      <c r="E33" s="31" t="s">
        <v>82</v>
      </c>
      <c r="F33" s="32"/>
      <c r="G33" s="9" t="s">
        <v>79</v>
      </c>
      <c r="H33" s="15">
        <v>0.383</v>
      </c>
      <c r="I33" s="15">
        <v>0.156443</v>
      </c>
      <c r="J33" s="15">
        <v>94.18120000000002</v>
      </c>
      <c r="K33" s="4"/>
      <c r="L33" s="24"/>
    </row>
    <row r="34" spans="1:12" ht="76.5" customHeight="1">
      <c r="A34" s="8">
        <v>21</v>
      </c>
      <c r="B34" s="6" t="s">
        <v>30</v>
      </c>
      <c r="C34" s="8" t="s">
        <v>77</v>
      </c>
      <c r="D34" s="9" t="s">
        <v>81</v>
      </c>
      <c r="E34" s="31" t="s">
        <v>82</v>
      </c>
      <c r="F34" s="32"/>
      <c r="G34" s="9" t="s">
        <v>79</v>
      </c>
      <c r="H34" s="15">
        <v>2.227</v>
      </c>
      <c r="I34" s="15">
        <v>2.099756</v>
      </c>
      <c r="J34" s="15">
        <v>1104.01208</v>
      </c>
      <c r="K34" s="4"/>
      <c r="L34" s="24"/>
    </row>
    <row r="35" spans="1:12" ht="76.5" customHeight="1">
      <c r="A35" s="8">
        <v>22</v>
      </c>
      <c r="B35" s="6" t="s">
        <v>31</v>
      </c>
      <c r="C35" s="8" t="s">
        <v>77</v>
      </c>
      <c r="D35" s="9" t="s">
        <v>81</v>
      </c>
      <c r="E35" s="31" t="s">
        <v>82</v>
      </c>
      <c r="F35" s="32"/>
      <c r="G35" s="9" t="s">
        <v>79</v>
      </c>
      <c r="H35" s="15">
        <v>0.463</v>
      </c>
      <c r="I35" s="15">
        <v>0.461415</v>
      </c>
      <c r="J35" s="15">
        <v>43.1618</v>
      </c>
      <c r="K35" s="4"/>
      <c r="L35" s="24"/>
    </row>
    <row r="36" spans="1:14" ht="76.5" customHeight="1">
      <c r="A36" s="8">
        <v>23</v>
      </c>
      <c r="B36" s="6" t="s">
        <v>32</v>
      </c>
      <c r="C36" s="8" t="s">
        <v>77</v>
      </c>
      <c r="D36" s="9" t="s">
        <v>81</v>
      </c>
      <c r="E36" s="31" t="s">
        <v>82</v>
      </c>
      <c r="F36" s="32"/>
      <c r="G36" s="9" t="s">
        <v>79</v>
      </c>
      <c r="H36" s="15">
        <v>1</v>
      </c>
      <c r="I36" s="15">
        <v>0.866182</v>
      </c>
      <c r="J36" s="15">
        <v>764.26484</v>
      </c>
      <c r="K36" s="4"/>
      <c r="L36" s="24"/>
      <c r="M36" s="24"/>
      <c r="N36" s="24"/>
    </row>
    <row r="37" spans="1:12" ht="76.5" customHeight="1">
      <c r="A37" s="8">
        <v>24</v>
      </c>
      <c r="B37" s="6" t="s">
        <v>33</v>
      </c>
      <c r="C37" s="8" t="s">
        <v>77</v>
      </c>
      <c r="D37" s="9" t="s">
        <v>81</v>
      </c>
      <c r="E37" s="31" t="s">
        <v>82</v>
      </c>
      <c r="F37" s="32"/>
      <c r="G37" s="9" t="s">
        <v>79</v>
      </c>
      <c r="H37" s="15">
        <v>3.707</v>
      </c>
      <c r="I37" s="15">
        <v>3.817716</v>
      </c>
      <c r="J37" s="15">
        <v>408.71379999999994</v>
      </c>
      <c r="K37" s="4"/>
      <c r="L37" s="24"/>
    </row>
    <row r="38" spans="1:12" ht="76.5" customHeight="1">
      <c r="A38" s="8">
        <v>25</v>
      </c>
      <c r="B38" s="6" t="s">
        <v>34</v>
      </c>
      <c r="C38" s="8" t="s">
        <v>77</v>
      </c>
      <c r="D38" s="9" t="s">
        <v>81</v>
      </c>
      <c r="E38" s="31" t="s">
        <v>82</v>
      </c>
      <c r="F38" s="32"/>
      <c r="G38" s="9" t="s">
        <v>79</v>
      </c>
      <c r="H38" s="15">
        <v>0.232</v>
      </c>
      <c r="I38" s="15">
        <v>0.21471800000000002</v>
      </c>
      <c r="J38" s="15">
        <v>103.44260000000001</v>
      </c>
      <c r="K38" s="4"/>
      <c r="L38" s="24"/>
    </row>
    <row r="39" spans="1:12" ht="76.5" customHeight="1">
      <c r="A39" s="8">
        <v>26</v>
      </c>
      <c r="B39" s="6" t="s">
        <v>35</v>
      </c>
      <c r="C39" s="8" t="s">
        <v>77</v>
      </c>
      <c r="D39" s="9" t="s">
        <v>81</v>
      </c>
      <c r="E39" s="31" t="s">
        <v>82</v>
      </c>
      <c r="F39" s="32"/>
      <c r="G39" s="9" t="s">
        <v>79</v>
      </c>
      <c r="H39" s="15">
        <v>0.392</v>
      </c>
      <c r="I39" s="15">
        <v>0.347982</v>
      </c>
      <c r="J39" s="15">
        <v>183.34900000000002</v>
      </c>
      <c r="K39" s="4"/>
      <c r="L39" s="24"/>
    </row>
    <row r="40" spans="1:12" ht="76.5" customHeight="1">
      <c r="A40" s="8">
        <v>27</v>
      </c>
      <c r="B40" s="6" t="s">
        <v>36</v>
      </c>
      <c r="C40" s="8" t="s">
        <v>77</v>
      </c>
      <c r="D40" s="9" t="s">
        <v>81</v>
      </c>
      <c r="E40" s="31" t="s">
        <v>82</v>
      </c>
      <c r="F40" s="32"/>
      <c r="G40" s="9" t="s">
        <v>79</v>
      </c>
      <c r="H40" s="15">
        <v>0.787</v>
      </c>
      <c r="I40" s="15">
        <v>0.72264</v>
      </c>
      <c r="J40" s="15">
        <v>174.69332</v>
      </c>
      <c r="K40" s="4"/>
      <c r="L40" s="24"/>
    </row>
    <row r="41" spans="1:12" ht="76.5" customHeight="1">
      <c r="A41" s="8">
        <v>28</v>
      </c>
      <c r="B41" s="6" t="s">
        <v>37</v>
      </c>
      <c r="C41" s="8" t="s">
        <v>77</v>
      </c>
      <c r="D41" s="9" t="s">
        <v>81</v>
      </c>
      <c r="E41" s="31" t="s">
        <v>82</v>
      </c>
      <c r="F41" s="32"/>
      <c r="G41" s="9" t="s">
        <v>79</v>
      </c>
      <c r="H41" s="15">
        <v>1.436</v>
      </c>
      <c r="I41" s="15">
        <v>1.6545560000000001</v>
      </c>
      <c r="J41" s="15">
        <v>410.98479999999995</v>
      </c>
      <c r="K41" s="4"/>
      <c r="L41" s="24"/>
    </row>
    <row r="42" spans="1:12" ht="76.5" customHeight="1">
      <c r="A42" s="8">
        <v>29</v>
      </c>
      <c r="B42" s="6" t="s">
        <v>38</v>
      </c>
      <c r="C42" s="8" t="s">
        <v>77</v>
      </c>
      <c r="D42" s="9" t="s">
        <v>81</v>
      </c>
      <c r="E42" s="31" t="s">
        <v>82</v>
      </c>
      <c r="F42" s="32"/>
      <c r="G42" s="9" t="s">
        <v>79</v>
      </c>
      <c r="H42" s="15">
        <v>0.02</v>
      </c>
      <c r="I42" s="15">
        <v>0.025030999999999998</v>
      </c>
      <c r="J42" s="15">
        <v>43.6048</v>
      </c>
      <c r="K42" s="4"/>
      <c r="L42" s="24"/>
    </row>
    <row r="43" spans="1:12" ht="76.5" customHeight="1">
      <c r="A43" s="8">
        <v>30</v>
      </c>
      <c r="B43" s="6" t="s">
        <v>39</v>
      </c>
      <c r="C43" s="8" t="s">
        <v>77</v>
      </c>
      <c r="D43" s="9" t="s">
        <v>81</v>
      </c>
      <c r="E43" s="31" t="s">
        <v>82</v>
      </c>
      <c r="F43" s="32"/>
      <c r="G43" s="9" t="s">
        <v>79</v>
      </c>
      <c r="H43" s="15">
        <v>5.422</v>
      </c>
      <c r="I43" s="15">
        <v>5.246051</v>
      </c>
      <c r="J43" s="15">
        <v>362.06</v>
      </c>
      <c r="K43" s="4"/>
      <c r="L43" s="24"/>
    </row>
    <row r="44" spans="1:12" ht="76.5" customHeight="1">
      <c r="A44" s="8">
        <v>31</v>
      </c>
      <c r="B44" s="6" t="s">
        <v>40</v>
      </c>
      <c r="C44" s="8" t="s">
        <v>77</v>
      </c>
      <c r="D44" s="9" t="s">
        <v>81</v>
      </c>
      <c r="E44" s="31" t="s">
        <v>82</v>
      </c>
      <c r="F44" s="32"/>
      <c r="G44" s="9" t="s">
        <v>79</v>
      </c>
      <c r="H44" s="15">
        <v>0.179</v>
      </c>
      <c r="I44" s="15">
        <v>0.19615100000000002</v>
      </c>
      <c r="J44" s="15">
        <v>94.38520000000001</v>
      </c>
      <c r="K44" s="4"/>
      <c r="L44" s="24"/>
    </row>
    <row r="45" spans="1:12" ht="76.5" customHeight="1">
      <c r="A45" s="8">
        <v>32</v>
      </c>
      <c r="B45" s="6" t="s">
        <v>41</v>
      </c>
      <c r="C45" s="8" t="s">
        <v>77</v>
      </c>
      <c r="D45" s="9" t="s">
        <v>81</v>
      </c>
      <c r="E45" s="31" t="s">
        <v>82</v>
      </c>
      <c r="F45" s="32"/>
      <c r="G45" s="9" t="s">
        <v>79</v>
      </c>
      <c r="H45" s="15">
        <v>0.143</v>
      </c>
      <c r="I45" s="15">
        <v>0.123795</v>
      </c>
      <c r="J45" s="15">
        <v>15.43228</v>
      </c>
      <c r="K45" s="4"/>
      <c r="L45" s="24"/>
    </row>
    <row r="46" spans="1:12" ht="76.5" customHeight="1">
      <c r="A46" s="8">
        <v>33</v>
      </c>
      <c r="B46" s="6" t="s">
        <v>42</v>
      </c>
      <c r="C46" s="8" t="s">
        <v>77</v>
      </c>
      <c r="D46" s="9" t="s">
        <v>81</v>
      </c>
      <c r="E46" s="31" t="s">
        <v>82</v>
      </c>
      <c r="F46" s="32"/>
      <c r="G46" s="9" t="s">
        <v>79</v>
      </c>
      <c r="H46" s="15">
        <v>2.474</v>
      </c>
      <c r="I46" s="15">
        <v>2.496567</v>
      </c>
      <c r="J46" s="15">
        <v>409.94679999999994</v>
      </c>
      <c r="K46" s="4"/>
      <c r="L46" s="24"/>
    </row>
    <row r="47" spans="1:12" ht="76.5" customHeight="1">
      <c r="A47" s="8">
        <v>34</v>
      </c>
      <c r="B47" s="6" t="s">
        <v>43</v>
      </c>
      <c r="C47" s="8" t="s">
        <v>77</v>
      </c>
      <c r="D47" s="9" t="s">
        <v>81</v>
      </c>
      <c r="E47" s="31" t="s">
        <v>82</v>
      </c>
      <c r="F47" s="32"/>
      <c r="G47" s="9" t="s">
        <v>79</v>
      </c>
      <c r="H47" s="15">
        <v>20.536</v>
      </c>
      <c r="I47" s="15">
        <v>16.573831</v>
      </c>
      <c r="J47" s="15">
        <v>701.2004</v>
      </c>
      <c r="K47" s="4"/>
      <c r="L47" s="24"/>
    </row>
    <row r="48" spans="1:12" ht="76.5" customHeight="1">
      <c r="A48" s="8">
        <v>35</v>
      </c>
      <c r="B48" s="6" t="s">
        <v>44</v>
      </c>
      <c r="C48" s="8" t="s">
        <v>77</v>
      </c>
      <c r="D48" s="9" t="s">
        <v>81</v>
      </c>
      <c r="E48" s="31" t="s">
        <v>82</v>
      </c>
      <c r="F48" s="32"/>
      <c r="G48" s="9" t="s">
        <v>79</v>
      </c>
      <c r="H48" s="15">
        <v>0.442</v>
      </c>
      <c r="I48" s="15">
        <v>0.404448</v>
      </c>
      <c r="J48" s="15">
        <v>181.72220000000002</v>
      </c>
      <c r="K48" s="4"/>
      <c r="L48" s="24"/>
    </row>
    <row r="49" spans="1:12" ht="76.5" customHeight="1">
      <c r="A49" s="8">
        <v>36</v>
      </c>
      <c r="B49" s="6" t="s">
        <v>45</v>
      </c>
      <c r="C49" s="8" t="s">
        <v>77</v>
      </c>
      <c r="D49" s="9" t="s">
        <v>81</v>
      </c>
      <c r="E49" s="31" t="s">
        <v>82</v>
      </c>
      <c r="F49" s="32"/>
      <c r="G49" s="9" t="s">
        <v>79</v>
      </c>
      <c r="H49" s="15">
        <v>0.632</v>
      </c>
      <c r="I49" s="15">
        <v>0.665122</v>
      </c>
      <c r="J49" s="15">
        <v>290.46279999999996</v>
      </c>
      <c r="K49" s="4"/>
      <c r="L49" s="24"/>
    </row>
    <row r="50" spans="1:12" ht="76.5" customHeight="1">
      <c r="A50" s="8">
        <v>37</v>
      </c>
      <c r="B50" s="6" t="s">
        <v>46</v>
      </c>
      <c r="C50" s="8" t="s">
        <v>77</v>
      </c>
      <c r="D50" s="9" t="s">
        <v>81</v>
      </c>
      <c r="E50" s="31" t="s">
        <v>82</v>
      </c>
      <c r="F50" s="32"/>
      <c r="G50" s="9" t="s">
        <v>79</v>
      </c>
      <c r="H50" s="15">
        <v>0.246</v>
      </c>
      <c r="I50" s="15">
        <v>0.227439</v>
      </c>
      <c r="J50" s="15">
        <v>94.31820000000002</v>
      </c>
      <c r="K50" s="4"/>
      <c r="L50" s="24"/>
    </row>
    <row r="51" spans="1:12" ht="76.5" customHeight="1">
      <c r="A51" s="8">
        <v>38</v>
      </c>
      <c r="B51" s="6" t="s">
        <v>47</v>
      </c>
      <c r="C51" s="8" t="s">
        <v>77</v>
      </c>
      <c r="D51" s="9" t="s">
        <v>81</v>
      </c>
      <c r="E51" s="31" t="s">
        <v>82</v>
      </c>
      <c r="F51" s="32"/>
      <c r="G51" s="9" t="s">
        <v>79</v>
      </c>
      <c r="H51" s="15">
        <v>1.109</v>
      </c>
      <c r="I51" s="15">
        <v>1.108578</v>
      </c>
      <c r="J51" s="15">
        <v>411.31179999999995</v>
      </c>
      <c r="K51" s="4"/>
      <c r="L51" s="24"/>
    </row>
    <row r="52" spans="1:14" ht="76.5" customHeight="1">
      <c r="A52" s="34">
        <v>39</v>
      </c>
      <c r="B52" s="36" t="s">
        <v>48</v>
      </c>
      <c r="C52" s="8" t="s">
        <v>77</v>
      </c>
      <c r="D52" s="9" t="s">
        <v>81</v>
      </c>
      <c r="E52" s="31" t="s">
        <v>82</v>
      </c>
      <c r="F52" s="32"/>
      <c r="G52" s="9" t="s">
        <v>79</v>
      </c>
      <c r="H52" s="15">
        <f>5.338-1.1</f>
        <v>4.2379999999999995</v>
      </c>
      <c r="I52" s="15">
        <f>5.112553-1.1</f>
        <v>4.0125530000000005</v>
      </c>
      <c r="J52" s="29">
        <v>819.5036</v>
      </c>
      <c r="K52" s="4"/>
      <c r="L52" s="24"/>
      <c r="N52" s="24"/>
    </row>
    <row r="53" spans="1:12" ht="60" customHeight="1">
      <c r="A53" s="35"/>
      <c r="B53" s="37"/>
      <c r="C53" s="8" t="s">
        <v>77</v>
      </c>
      <c r="D53" s="9" t="s">
        <v>78</v>
      </c>
      <c r="E53" s="38" t="s">
        <v>86</v>
      </c>
      <c r="F53" s="39"/>
      <c r="G53" s="8" t="s">
        <v>80</v>
      </c>
      <c r="H53" s="15">
        <v>1.1</v>
      </c>
      <c r="I53" s="15">
        <v>1.1</v>
      </c>
      <c r="J53" s="30"/>
      <c r="K53" s="4"/>
      <c r="L53" s="24"/>
    </row>
    <row r="54" spans="1:12" ht="76.5" customHeight="1">
      <c r="A54" s="8">
        <v>40</v>
      </c>
      <c r="B54" s="6" t="s">
        <v>49</v>
      </c>
      <c r="C54" s="8" t="s">
        <v>77</v>
      </c>
      <c r="D54" s="9" t="s">
        <v>81</v>
      </c>
      <c r="E54" s="31" t="s">
        <v>82</v>
      </c>
      <c r="F54" s="32"/>
      <c r="G54" s="9" t="s">
        <v>79</v>
      </c>
      <c r="H54" s="15">
        <v>7.3790000000000004</v>
      </c>
      <c r="I54" s="15">
        <v>7.547770000000001</v>
      </c>
      <c r="J54" s="15">
        <v>817.4625999999998</v>
      </c>
      <c r="K54" s="4"/>
      <c r="L54" s="24"/>
    </row>
    <row r="55" spans="1:12" ht="76.5" customHeight="1">
      <c r="A55" s="8">
        <v>41</v>
      </c>
      <c r="B55" s="6" t="s">
        <v>50</v>
      </c>
      <c r="C55" s="8" t="s">
        <v>77</v>
      </c>
      <c r="D55" s="9" t="s">
        <v>81</v>
      </c>
      <c r="E55" s="31" t="s">
        <v>82</v>
      </c>
      <c r="F55" s="32"/>
      <c r="G55" s="9" t="s">
        <v>79</v>
      </c>
      <c r="H55" s="15">
        <v>0.84</v>
      </c>
      <c r="I55" s="15">
        <v>0.308152</v>
      </c>
      <c r="J55" s="15">
        <v>290.2548</v>
      </c>
      <c r="K55" s="4"/>
      <c r="L55" s="24"/>
    </row>
    <row r="56" spans="1:12" ht="76.5" customHeight="1">
      <c r="A56" s="8">
        <v>42</v>
      </c>
      <c r="B56" s="6" t="s">
        <v>51</v>
      </c>
      <c r="C56" s="8" t="s">
        <v>77</v>
      </c>
      <c r="D56" s="9" t="s">
        <v>81</v>
      </c>
      <c r="E56" s="31" t="s">
        <v>82</v>
      </c>
      <c r="F56" s="32"/>
      <c r="G56" s="9" t="s">
        <v>79</v>
      </c>
      <c r="H56" s="15">
        <v>1.093</v>
      </c>
      <c r="I56" s="15">
        <v>0.51222</v>
      </c>
      <c r="J56" s="15">
        <v>181.07120000000003</v>
      </c>
      <c r="K56" s="4"/>
      <c r="L56" s="24"/>
    </row>
    <row r="57" spans="1:12" ht="76.5" customHeight="1">
      <c r="A57" s="8">
        <v>43</v>
      </c>
      <c r="B57" s="6" t="s">
        <v>52</v>
      </c>
      <c r="C57" s="8" t="s">
        <v>77</v>
      </c>
      <c r="D57" s="9" t="s">
        <v>81</v>
      </c>
      <c r="E57" s="31" t="s">
        <v>82</v>
      </c>
      <c r="F57" s="32"/>
      <c r="G57" s="9" t="s">
        <v>79</v>
      </c>
      <c r="H57" s="15">
        <v>5.529</v>
      </c>
      <c r="I57" s="15">
        <v>5.857221000000001</v>
      </c>
      <c r="J57" s="15">
        <v>716.2074</v>
      </c>
      <c r="K57" s="4"/>
      <c r="L57" s="24"/>
    </row>
    <row r="58" spans="1:12" ht="76.5" customHeight="1">
      <c r="A58" s="8">
        <v>44</v>
      </c>
      <c r="B58" s="6" t="s">
        <v>53</v>
      </c>
      <c r="C58" s="8" t="s">
        <v>77</v>
      </c>
      <c r="D58" s="9" t="s">
        <v>81</v>
      </c>
      <c r="E58" s="31" t="s">
        <v>82</v>
      </c>
      <c r="F58" s="32"/>
      <c r="G58" s="9" t="s">
        <v>79</v>
      </c>
      <c r="H58" s="15">
        <v>0.644</v>
      </c>
      <c r="I58" s="15">
        <v>0.51303</v>
      </c>
      <c r="J58" s="15">
        <v>93.92020000000001</v>
      </c>
      <c r="K58" s="4"/>
      <c r="L58" s="24"/>
    </row>
    <row r="59" spans="1:12" ht="76.5" customHeight="1">
      <c r="A59" s="8">
        <v>45</v>
      </c>
      <c r="B59" s="6" t="s">
        <v>54</v>
      </c>
      <c r="C59" s="8" t="s">
        <v>77</v>
      </c>
      <c r="D59" s="9" t="s">
        <v>81</v>
      </c>
      <c r="E59" s="31" t="s">
        <v>82</v>
      </c>
      <c r="F59" s="32"/>
      <c r="G59" s="9" t="s">
        <v>79</v>
      </c>
      <c r="H59" s="15">
        <v>0.334</v>
      </c>
      <c r="I59" s="15">
        <v>0.255996</v>
      </c>
      <c r="J59" s="15">
        <v>183.407</v>
      </c>
      <c r="K59" s="4"/>
      <c r="L59" s="24"/>
    </row>
    <row r="60" spans="1:12" ht="76.5" customHeight="1">
      <c r="A60" s="8">
        <v>46</v>
      </c>
      <c r="B60" s="6" t="s">
        <v>55</v>
      </c>
      <c r="C60" s="8" t="s">
        <v>77</v>
      </c>
      <c r="D60" s="9" t="s">
        <v>81</v>
      </c>
      <c r="E60" s="31" t="s">
        <v>82</v>
      </c>
      <c r="F60" s="32"/>
      <c r="G60" s="9" t="s">
        <v>79</v>
      </c>
      <c r="H60" s="15">
        <v>0.293</v>
      </c>
      <c r="I60" s="15">
        <v>0.24951900000000002</v>
      </c>
      <c r="J60" s="15">
        <v>183.448</v>
      </c>
      <c r="K60" s="4"/>
      <c r="L60" s="24"/>
    </row>
    <row r="61" spans="1:12" ht="76.5" customHeight="1">
      <c r="A61" s="8">
        <v>47</v>
      </c>
      <c r="B61" s="6" t="s">
        <v>56</v>
      </c>
      <c r="C61" s="8" t="s">
        <v>77</v>
      </c>
      <c r="D61" s="9" t="s">
        <v>81</v>
      </c>
      <c r="E61" s="31" t="s">
        <v>82</v>
      </c>
      <c r="F61" s="32"/>
      <c r="G61" s="9" t="s">
        <v>79</v>
      </c>
      <c r="H61" s="15">
        <v>1.065</v>
      </c>
      <c r="I61" s="15">
        <v>1.1686590000000001</v>
      </c>
      <c r="J61" s="15">
        <v>411.35579999999993</v>
      </c>
      <c r="K61" s="4"/>
      <c r="L61" s="24"/>
    </row>
    <row r="62" spans="1:12" ht="76.5" customHeight="1">
      <c r="A62" s="8">
        <v>48</v>
      </c>
      <c r="B62" s="6" t="s">
        <v>57</v>
      </c>
      <c r="C62" s="8" t="s">
        <v>77</v>
      </c>
      <c r="D62" s="9" t="s">
        <v>81</v>
      </c>
      <c r="E62" s="31" t="s">
        <v>82</v>
      </c>
      <c r="F62" s="32"/>
      <c r="G62" s="9" t="s">
        <v>79</v>
      </c>
      <c r="H62" s="15">
        <v>0.835</v>
      </c>
      <c r="I62" s="15">
        <v>0.77252</v>
      </c>
      <c r="J62" s="15">
        <v>290.2598</v>
      </c>
      <c r="K62" s="4"/>
      <c r="L62" s="24"/>
    </row>
    <row r="63" spans="1:12" ht="76.5" customHeight="1">
      <c r="A63" s="8">
        <v>49</v>
      </c>
      <c r="B63" s="6" t="s">
        <v>58</v>
      </c>
      <c r="C63" s="8" t="s">
        <v>77</v>
      </c>
      <c r="D63" s="9" t="s">
        <v>81</v>
      </c>
      <c r="E63" s="31" t="s">
        <v>82</v>
      </c>
      <c r="F63" s="32"/>
      <c r="G63" s="9" t="s">
        <v>79</v>
      </c>
      <c r="H63" s="15">
        <v>4.431</v>
      </c>
      <c r="I63" s="15">
        <v>4.232696000000001</v>
      </c>
      <c r="J63" s="15">
        <v>150.31439999999998</v>
      </c>
      <c r="K63" s="4"/>
      <c r="L63" s="24"/>
    </row>
    <row r="64" spans="1:12" ht="76.5" customHeight="1">
      <c r="A64" s="8">
        <v>50</v>
      </c>
      <c r="B64" s="6" t="s">
        <v>59</v>
      </c>
      <c r="C64" s="8" t="s">
        <v>77</v>
      </c>
      <c r="D64" s="9" t="s">
        <v>81</v>
      </c>
      <c r="E64" s="31" t="s">
        <v>82</v>
      </c>
      <c r="F64" s="32"/>
      <c r="G64" s="9" t="s">
        <v>79</v>
      </c>
      <c r="H64" s="15">
        <v>0.443</v>
      </c>
      <c r="I64" s="15">
        <v>0.394795</v>
      </c>
      <c r="J64" s="15">
        <v>94.12120000000002</v>
      </c>
      <c r="K64" s="4"/>
      <c r="L64" s="24"/>
    </row>
    <row r="65" spans="1:12" ht="76.5" customHeight="1">
      <c r="A65" s="8">
        <v>51</v>
      </c>
      <c r="B65" s="6" t="s">
        <v>60</v>
      </c>
      <c r="C65" s="8" t="s">
        <v>77</v>
      </c>
      <c r="D65" s="9" t="s">
        <v>81</v>
      </c>
      <c r="E65" s="31" t="s">
        <v>82</v>
      </c>
      <c r="F65" s="32"/>
      <c r="G65" s="9" t="s">
        <v>79</v>
      </c>
      <c r="H65" s="15">
        <v>7.02</v>
      </c>
      <c r="I65" s="15">
        <v>6.605373999999999</v>
      </c>
      <c r="J65" s="15">
        <v>731.9736000000001</v>
      </c>
      <c r="K65" s="4"/>
      <c r="L65" s="24"/>
    </row>
    <row r="66" spans="1:12" ht="76.5" customHeight="1">
      <c r="A66" s="8">
        <v>52</v>
      </c>
      <c r="B66" s="6" t="s">
        <v>61</v>
      </c>
      <c r="C66" s="8" t="s">
        <v>77</v>
      </c>
      <c r="D66" s="9" t="s">
        <v>81</v>
      </c>
      <c r="E66" s="31" t="s">
        <v>82</v>
      </c>
      <c r="F66" s="32"/>
      <c r="G66" s="9" t="s">
        <v>79</v>
      </c>
      <c r="H66" s="15">
        <v>1.047</v>
      </c>
      <c r="I66" s="15">
        <v>0.973862</v>
      </c>
      <c r="J66" s="15">
        <v>93.51720000000002</v>
      </c>
      <c r="K66" s="4"/>
      <c r="L66" s="24"/>
    </row>
    <row r="67" spans="1:12" ht="76.5" customHeight="1">
      <c r="A67" s="8">
        <v>53</v>
      </c>
      <c r="B67" s="6" t="s">
        <v>62</v>
      </c>
      <c r="C67" s="8" t="s">
        <v>77</v>
      </c>
      <c r="D67" s="9" t="s">
        <v>81</v>
      </c>
      <c r="E67" s="31" t="s">
        <v>82</v>
      </c>
      <c r="F67" s="32"/>
      <c r="G67" s="9" t="s">
        <v>79</v>
      </c>
      <c r="H67" s="15">
        <v>2.233</v>
      </c>
      <c r="I67" s="15">
        <v>2.187379</v>
      </c>
      <c r="J67" s="15">
        <v>410.1877999999999</v>
      </c>
      <c r="K67" s="4"/>
      <c r="L67" s="24"/>
    </row>
    <row r="68" spans="1:12" ht="76.5" customHeight="1">
      <c r="A68" s="8">
        <v>54</v>
      </c>
      <c r="B68" s="6" t="s">
        <v>63</v>
      </c>
      <c r="C68" s="8" t="s">
        <v>77</v>
      </c>
      <c r="D68" s="9" t="s">
        <v>81</v>
      </c>
      <c r="E68" s="31" t="s">
        <v>82</v>
      </c>
      <c r="F68" s="32"/>
      <c r="G68" s="9" t="s">
        <v>79</v>
      </c>
      <c r="H68" s="15">
        <v>1.392</v>
      </c>
      <c r="I68" s="15">
        <v>1.3933380000000002</v>
      </c>
      <c r="J68" s="15">
        <v>411.02879999999993</v>
      </c>
      <c r="K68" s="4"/>
      <c r="L68" s="24"/>
    </row>
    <row r="69" spans="1:12" ht="76.5" customHeight="1">
      <c r="A69" s="8">
        <v>55</v>
      </c>
      <c r="B69" s="6" t="s">
        <v>64</v>
      </c>
      <c r="C69" s="8" t="s">
        <v>77</v>
      </c>
      <c r="D69" s="9" t="s">
        <v>81</v>
      </c>
      <c r="E69" s="31" t="s">
        <v>82</v>
      </c>
      <c r="F69" s="32"/>
      <c r="G69" s="9" t="s">
        <v>79</v>
      </c>
      <c r="H69" s="15">
        <v>0.109</v>
      </c>
      <c r="I69" s="15">
        <v>0.141568</v>
      </c>
      <c r="J69" s="15">
        <v>94.48148</v>
      </c>
      <c r="K69" s="4"/>
      <c r="L69" s="24"/>
    </row>
    <row r="70" spans="1:12" ht="76.5" customHeight="1">
      <c r="A70" s="8">
        <v>56</v>
      </c>
      <c r="B70" s="6" t="s">
        <v>84</v>
      </c>
      <c r="C70" s="8" t="s">
        <v>77</v>
      </c>
      <c r="D70" s="9" t="s">
        <v>81</v>
      </c>
      <c r="E70" s="31" t="s">
        <v>82</v>
      </c>
      <c r="F70" s="32"/>
      <c r="G70" s="9" t="s">
        <v>79</v>
      </c>
      <c r="H70" s="15">
        <v>5.866</v>
      </c>
      <c r="I70" s="15">
        <v>3.923987</v>
      </c>
      <c r="J70" s="15">
        <v>899.6114</v>
      </c>
      <c r="K70" s="4"/>
      <c r="L70" s="24"/>
    </row>
    <row r="71" spans="1:12" ht="76.5" customHeight="1">
      <c r="A71" s="8">
        <v>57</v>
      </c>
      <c r="B71" s="6" t="s">
        <v>66</v>
      </c>
      <c r="C71" s="8" t="s">
        <v>77</v>
      </c>
      <c r="D71" s="9" t="s">
        <v>81</v>
      </c>
      <c r="E71" s="31" t="s">
        <v>82</v>
      </c>
      <c r="F71" s="32"/>
      <c r="G71" s="9" t="s">
        <v>79</v>
      </c>
      <c r="H71" s="15">
        <v>0.649</v>
      </c>
      <c r="I71" s="15">
        <v>0.68566</v>
      </c>
      <c r="J71" s="15">
        <v>154.0964</v>
      </c>
      <c r="K71" s="4"/>
      <c r="L71" s="24"/>
    </row>
    <row r="72" spans="1:12" ht="76.5" customHeight="1">
      <c r="A72" s="8">
        <v>58</v>
      </c>
      <c r="B72" s="6" t="s">
        <v>67</v>
      </c>
      <c r="C72" s="8" t="s">
        <v>77</v>
      </c>
      <c r="D72" s="9" t="s">
        <v>81</v>
      </c>
      <c r="E72" s="31" t="s">
        <v>82</v>
      </c>
      <c r="F72" s="32"/>
      <c r="G72" s="9" t="s">
        <v>79</v>
      </c>
      <c r="H72" s="15">
        <v>0.336</v>
      </c>
      <c r="I72" s="15">
        <v>0.30735199999999996</v>
      </c>
      <c r="J72" s="15">
        <v>183.405</v>
      </c>
      <c r="K72" s="4"/>
      <c r="L72" s="24"/>
    </row>
    <row r="73" spans="1:12" ht="76.5" customHeight="1">
      <c r="A73" s="8">
        <v>59</v>
      </c>
      <c r="B73" s="6" t="s">
        <v>68</v>
      </c>
      <c r="C73" s="8" t="s">
        <v>77</v>
      </c>
      <c r="D73" s="9" t="s">
        <v>81</v>
      </c>
      <c r="E73" s="31" t="s">
        <v>82</v>
      </c>
      <c r="F73" s="32"/>
      <c r="G73" s="9" t="s">
        <v>79</v>
      </c>
      <c r="H73" s="15">
        <v>2.39</v>
      </c>
      <c r="I73" s="15">
        <v>2.572001</v>
      </c>
      <c r="J73" s="15">
        <v>288.7048</v>
      </c>
      <c r="K73" s="4"/>
      <c r="L73" s="24"/>
    </row>
    <row r="74" spans="1:12" ht="76.5" customHeight="1">
      <c r="A74" s="8">
        <v>60</v>
      </c>
      <c r="B74" s="6" t="s">
        <v>69</v>
      </c>
      <c r="C74" s="8" t="s">
        <v>77</v>
      </c>
      <c r="D74" s="9" t="s">
        <v>81</v>
      </c>
      <c r="E74" s="31" t="s">
        <v>82</v>
      </c>
      <c r="F74" s="32"/>
      <c r="G74" s="9" t="s">
        <v>79</v>
      </c>
      <c r="H74" s="15">
        <v>4.311</v>
      </c>
      <c r="I74" s="15">
        <v>3.530469</v>
      </c>
      <c r="J74" s="15">
        <v>486.23148000000003</v>
      </c>
      <c r="K74" s="4"/>
      <c r="L74" s="24"/>
    </row>
    <row r="75" spans="1:12" ht="76.5" customHeight="1">
      <c r="A75" s="8">
        <v>61</v>
      </c>
      <c r="B75" s="6" t="s">
        <v>70</v>
      </c>
      <c r="C75" s="8" t="s">
        <v>77</v>
      </c>
      <c r="D75" s="9" t="s">
        <v>81</v>
      </c>
      <c r="E75" s="31" t="s">
        <v>82</v>
      </c>
      <c r="F75" s="32"/>
      <c r="G75" s="9" t="s">
        <v>79</v>
      </c>
      <c r="H75" s="15">
        <v>4.5329999999999995</v>
      </c>
      <c r="I75" s="15">
        <v>4.596161</v>
      </c>
      <c r="J75" s="15">
        <v>1008.2982</v>
      </c>
      <c r="K75" s="4"/>
      <c r="L75" s="24"/>
    </row>
    <row r="76" spans="1:12" ht="76.5" customHeight="1">
      <c r="A76" s="8">
        <v>62</v>
      </c>
      <c r="B76" s="6" t="s">
        <v>71</v>
      </c>
      <c r="C76" s="8" t="s">
        <v>77</v>
      </c>
      <c r="D76" s="9" t="s">
        <v>81</v>
      </c>
      <c r="E76" s="31" t="s">
        <v>82</v>
      </c>
      <c r="F76" s="32"/>
      <c r="G76" s="9" t="s">
        <v>79</v>
      </c>
      <c r="H76" s="15">
        <v>0.194</v>
      </c>
      <c r="I76" s="15">
        <v>0.198765</v>
      </c>
      <c r="J76" s="15">
        <v>181.97020000000003</v>
      </c>
      <c r="K76" s="4"/>
      <c r="L76" s="24"/>
    </row>
    <row r="77" spans="1:12" ht="76.5" customHeight="1">
      <c r="A77" s="8">
        <v>63</v>
      </c>
      <c r="B77" s="6" t="s">
        <v>72</v>
      </c>
      <c r="C77" s="8" t="s">
        <v>77</v>
      </c>
      <c r="D77" s="9" t="s">
        <v>81</v>
      </c>
      <c r="E77" s="31" t="s">
        <v>82</v>
      </c>
      <c r="F77" s="32"/>
      <c r="G77" s="9" t="s">
        <v>79</v>
      </c>
      <c r="H77" s="15">
        <v>0.607</v>
      </c>
      <c r="I77" s="15">
        <v>0.703462</v>
      </c>
      <c r="J77" s="15">
        <v>181.55720000000002</v>
      </c>
      <c r="K77" s="4"/>
      <c r="L77" s="24"/>
    </row>
    <row r="78" spans="1:12" ht="76.5" customHeight="1">
      <c r="A78" s="8">
        <v>64</v>
      </c>
      <c r="B78" s="6" t="s">
        <v>73</v>
      </c>
      <c r="C78" s="8" t="s">
        <v>77</v>
      </c>
      <c r="D78" s="9" t="s">
        <v>81</v>
      </c>
      <c r="E78" s="31" t="s">
        <v>82</v>
      </c>
      <c r="F78" s="32"/>
      <c r="G78" s="9" t="s">
        <v>79</v>
      </c>
      <c r="H78" s="15">
        <v>0.047</v>
      </c>
      <c r="I78" s="15">
        <v>0.039084999999999995</v>
      </c>
      <c r="J78" s="15">
        <v>80.95672</v>
      </c>
      <c r="K78" s="4"/>
      <c r="L78" s="24"/>
    </row>
    <row r="79" spans="1:14" ht="12.75">
      <c r="A79" s="8"/>
      <c r="B79" s="7" t="s">
        <v>74</v>
      </c>
      <c r="C79" s="7"/>
      <c r="D79" s="7"/>
      <c r="E79" s="7"/>
      <c r="F79" s="7"/>
      <c r="G79" s="7"/>
      <c r="H79" s="15">
        <f>SUM(H14:H78)</f>
        <v>194.99000000000004</v>
      </c>
      <c r="I79" s="15">
        <f>SUM(I14:I78)</f>
        <v>198.24269900000002</v>
      </c>
      <c r="J79" s="15">
        <f>SUM(J14:J78)</f>
        <v>26640.604239999993</v>
      </c>
      <c r="L79" s="24"/>
      <c r="M79" s="24"/>
      <c r="N79" s="24"/>
    </row>
    <row r="83" spans="1:14" s="11" customFormat="1" ht="14.25">
      <c r="A83" s="16"/>
      <c r="B83" s="11" t="s">
        <v>75</v>
      </c>
      <c r="H83" s="16"/>
      <c r="I83" s="33" t="s">
        <v>76</v>
      </c>
      <c r="J83" s="33"/>
      <c r="L83" s="16"/>
      <c r="M83" s="16"/>
      <c r="N83" s="16"/>
    </row>
    <row r="87" ht="12.75">
      <c r="I87" s="24"/>
    </row>
    <row r="89" ht="12.75">
      <c r="B89" s="1" t="s">
        <v>90</v>
      </c>
    </row>
    <row r="90" ht="12.75">
      <c r="B90" s="1" t="s">
        <v>91</v>
      </c>
    </row>
  </sheetData>
  <sheetProtection/>
  <mergeCells count="73">
    <mergeCell ref="E78:F78"/>
    <mergeCell ref="I83:J83"/>
    <mergeCell ref="A52:A53"/>
    <mergeCell ref="B52:B53"/>
    <mergeCell ref="E53:F53"/>
    <mergeCell ref="E73:F73"/>
    <mergeCell ref="E74:F74"/>
    <mergeCell ref="E75:F75"/>
    <mergeCell ref="E76:F76"/>
    <mergeCell ref="E77:F77"/>
    <mergeCell ref="E68:F68"/>
    <mergeCell ref="E69:F69"/>
    <mergeCell ref="E70:F70"/>
    <mergeCell ref="E71:F71"/>
    <mergeCell ref="E72:F72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2:F52"/>
    <mergeCell ref="E54:F54"/>
    <mergeCell ref="E55:F55"/>
    <mergeCell ref="E56:F56"/>
    <mergeCell ref="E57:F57"/>
    <mergeCell ref="E47:F47"/>
    <mergeCell ref="E48:F48"/>
    <mergeCell ref="E49:F49"/>
    <mergeCell ref="E50:F50"/>
    <mergeCell ref="E51:F51"/>
    <mergeCell ref="E42:F42"/>
    <mergeCell ref="E43:F43"/>
    <mergeCell ref="E44:F44"/>
    <mergeCell ref="E45:F45"/>
    <mergeCell ref="E46:F46"/>
    <mergeCell ref="E40:F40"/>
    <mergeCell ref="E41:F41"/>
    <mergeCell ref="E32:F32"/>
    <mergeCell ref="E33:F33"/>
    <mergeCell ref="E34:F34"/>
    <mergeCell ref="E35:F35"/>
    <mergeCell ref="E36:F36"/>
    <mergeCell ref="E17:F17"/>
    <mergeCell ref="E18:F18"/>
    <mergeCell ref="E19:F19"/>
    <mergeCell ref="E37:F37"/>
    <mergeCell ref="E38:F38"/>
    <mergeCell ref="E39:F39"/>
    <mergeCell ref="E23:F23"/>
    <mergeCell ref="E24:F24"/>
    <mergeCell ref="E25:F25"/>
    <mergeCell ref="E31:F31"/>
    <mergeCell ref="A7:J7"/>
    <mergeCell ref="A8:J8"/>
    <mergeCell ref="A9:J9"/>
    <mergeCell ref="E14:F14"/>
    <mergeCell ref="E15:F15"/>
    <mergeCell ref="E16:F16"/>
    <mergeCell ref="A10:J10"/>
    <mergeCell ref="E26:F26"/>
    <mergeCell ref="J52:J53"/>
    <mergeCell ref="E27:F27"/>
    <mergeCell ref="E28:F28"/>
    <mergeCell ref="E29:F29"/>
    <mergeCell ref="E30:F30"/>
    <mergeCell ref="E20:F20"/>
    <mergeCell ref="E21:F21"/>
    <mergeCell ref="E22:F22"/>
  </mergeCells>
  <conditionalFormatting sqref="L14:L78">
    <cfRule type="cellIs" priority="1" dxfId="3" operator="lessThan" stopIfTrue="1">
      <formula>0</formula>
    </cfRule>
  </conditionalFormatting>
  <printOptions/>
  <pageMargins left="0.5905511811023623" right="0.5905511811023623" top="0.7874015748031497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Чмыхов Дмитрий Владимирович</cp:lastModifiedBy>
  <cp:lastPrinted>2017-01-24T09:40:45Z</cp:lastPrinted>
  <dcterms:created xsi:type="dcterms:W3CDTF">2012-02-10T12:30:27Z</dcterms:created>
  <dcterms:modified xsi:type="dcterms:W3CDTF">2019-01-09T11:45:22Z</dcterms:modified>
  <cp:category/>
  <cp:version/>
  <cp:contentType/>
  <cp:contentStatus/>
</cp:coreProperties>
</file>